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ate1904="1" showInkAnnotation="0" autoCompressPictures="0"/>
  <mc:AlternateContent xmlns:mc="http://schemas.openxmlformats.org/markup-compatibility/2006">
    <mc:Choice Requires="x15">
      <x15ac:absPath xmlns:x15ac="http://schemas.microsoft.com/office/spreadsheetml/2010/11/ac" url="P:\Austausch\Vergaben\Luckau\2026\Hauptamt\Kita Jugend Sport\LC-2026-0013 Lieferung + Montage diverse Möbel Kita Spatzennest\LV\"/>
    </mc:Choice>
  </mc:AlternateContent>
  <xr:revisionPtr revIDLastSave="0" documentId="13_ncr:1_{C51DC9B4-49E4-49F3-BEF1-F7DF13F067E6}" xr6:coauthVersionLast="47" xr6:coauthVersionMax="47" xr10:uidLastSave="{00000000-0000-0000-0000-000000000000}"/>
  <bookViews>
    <workbookView xWindow="28680" yWindow="-120" windowWidth="28110" windowHeight="16440" tabRatio="500" xr2:uid="{00000000-000D-0000-FFFF-FFFF00000000}"/>
  </bookViews>
  <sheets>
    <sheet name="Moebel_1-B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xmlns:mx="http://schemas.microsoft.com/office/mac/excel/2008/main" uri="http://schemas.microsoft.com/office/mac/excel/2008/main">
      <mx:ArchID Flags="2"/>
    </ext>
  </extLst>
</workbook>
</file>

<file path=xl/calcChain.xml><?xml version="1.0" encoding="utf-8"?>
<calcChain xmlns="http://schemas.openxmlformats.org/spreadsheetml/2006/main">
  <c r="G162" i="1" l="1"/>
  <c r="G159" i="1"/>
  <c r="G156" i="1"/>
  <c r="G151" i="1"/>
  <c r="G148" i="1"/>
  <c r="G146" i="1"/>
  <c r="G143" i="1"/>
  <c r="G140" i="1"/>
  <c r="G137" i="1"/>
  <c r="G134" i="1"/>
  <c r="G131" i="1"/>
  <c r="G125" i="1"/>
  <c r="G123" i="1"/>
  <c r="G165" i="1" s="1"/>
  <c r="G172" i="1" s="1"/>
  <c r="G120" i="1"/>
  <c r="G114" i="1"/>
  <c r="G117" i="1" s="1"/>
  <c r="G171" i="1" s="1"/>
  <c r="G111" i="1"/>
  <c r="G108" i="1"/>
  <c r="G103" i="1"/>
  <c r="G100" i="1"/>
  <c r="G96" i="1"/>
  <c r="G92" i="1"/>
  <c r="G105" i="1" s="1"/>
  <c r="G170" i="1" s="1"/>
  <c r="G85" i="1"/>
  <c r="G83" i="1"/>
  <c r="G80" i="1"/>
  <c r="G77" i="1"/>
  <c r="G89" i="1" s="1"/>
  <c r="G169" i="1" s="1"/>
  <c r="G71" i="1"/>
  <c r="G66" i="1"/>
  <c r="G62" i="1"/>
  <c r="G59" i="1"/>
  <c r="G56" i="1"/>
  <c r="G74" i="1" s="1"/>
  <c r="G168" i="1" s="1"/>
  <c r="G50" i="1"/>
  <c r="G47" i="1"/>
  <c r="G44" i="1"/>
  <c r="G41" i="1"/>
  <c r="G37" i="1"/>
  <c r="G31" i="1"/>
  <c r="G27" i="1"/>
  <c r="G24" i="1"/>
  <c r="G21" i="1"/>
  <c r="G17" i="1"/>
  <c r="G13" i="1"/>
  <c r="G9" i="1"/>
  <c r="G7" i="1"/>
  <c r="G4" i="1"/>
  <c r="G53" i="1" l="1"/>
  <c r="G167" i="1" s="1"/>
  <c r="G173" i="1" s="1"/>
  <c r="G176" i="1" s="1"/>
</calcChain>
</file>

<file path=xl/sharedStrings.xml><?xml version="1.0" encoding="utf-8"?>
<sst xmlns="http://schemas.openxmlformats.org/spreadsheetml/2006/main" count="285" uniqueCount="218">
  <si>
    <t>Monitor 24 Zoll, Display mit "wake-up" Funktion zur selbständigen Aktivierung aus dem Stand-By; Wandhalterung inklusive (wählbar zwischen starr und flexibel), HDMI-Anschlusskabel inklusive einschließlich Montage</t>
    <phoneticPr fontId="1" type="noConversion"/>
  </si>
  <si>
    <t>B 100 x H 188,5 x T 40 cm</t>
    <phoneticPr fontId="1" type="noConversion"/>
  </si>
  <si>
    <t>Montage, Montagehöhe ca. 1,60m, vor Ort abstimmen</t>
    <phoneticPr fontId="1" type="noConversion"/>
  </si>
  <si>
    <t>Montage über Wickeltisch</t>
    <phoneticPr fontId="1" type="noConversion"/>
  </si>
  <si>
    <t>KrNr 2</t>
  </si>
  <si>
    <t>KrNr 5</t>
  </si>
  <si>
    <t>E3</t>
  </si>
  <si>
    <t>302.15</t>
    <phoneticPr fontId="1" type="noConversion"/>
  </si>
  <si>
    <t>B80 x H110 x T42 cm</t>
    <phoneticPr fontId="1" type="noConversion"/>
  </si>
  <si>
    <t>B80 x H215 x T42 cm</t>
    <phoneticPr fontId="1" type="noConversion"/>
  </si>
  <si>
    <t>Sideboard als Aktenschrank 2OH 2 Schiebetüren, abschließbar, Streifengriff, Farbe weiss</t>
    <phoneticPr fontId="1" type="noConversion"/>
  </si>
  <si>
    <t>B120 x H75 xT40cm</t>
    <phoneticPr fontId="1" type="noConversion"/>
  </si>
  <si>
    <t>Rollcontainer 3 Schübe/Auszugfächer + 1 Utensilienauszug, auf Rollen, abschließbar, weiss</t>
    <phoneticPr fontId="1" type="noConversion"/>
  </si>
  <si>
    <t>B43 x H59 x T58 cm</t>
    <phoneticPr fontId="1" type="noConversion"/>
  </si>
  <si>
    <t>Schreibtisch , weiße Arbeitsplatte, Melaminharzbeschichtet, C-Fuß-Gestell chrom aus Rundrohr,Höhe manuell einstellbar zwischen 68cm bis 82cm,</t>
    <phoneticPr fontId="1" type="noConversion"/>
  </si>
  <si>
    <t>B180 x H75 x T80 cm</t>
    <phoneticPr fontId="1" type="noConversion"/>
  </si>
  <si>
    <t>B 140 x H74 x T 80 cm</t>
    <phoneticPr fontId="1" type="noConversion"/>
  </si>
  <si>
    <t>B 100 x T 35 x H 150cm, Sitzhöhe 26cm</t>
    <phoneticPr fontId="1" type="noConversion"/>
  </si>
  <si>
    <t>Einfach-Garderobenablage 5 Plätze, Dekor Buche,3-fach-Haken, Hakenfarbe schwarz</t>
    <phoneticPr fontId="1" type="noConversion"/>
  </si>
  <si>
    <t>B100 x T20 x H20cm</t>
    <phoneticPr fontId="1" type="noConversion"/>
  </si>
  <si>
    <t>Whiteboard magnetisch und beschreibbar, lackierter Stahl, trocken abwischbare Oberfläche, Aluminiumrahmen und Stiftablage, Wandmontage</t>
    <phoneticPr fontId="1" type="noConversion"/>
  </si>
  <si>
    <t>Halbschrank 1Türflügel, 4 Einlegeböden (5 Fächer), Dreholive abschließbar, Platinweiß</t>
    <phoneticPr fontId="1" type="noConversion"/>
  </si>
  <si>
    <t>Personalschrank mit 5 Schließfächern übereinander auf der linken Seite und offenem Regal mit 4 Einlegeböden rechte Seite (5 Fächer), Schließfachgröße B32xH32xT37,5cm, Dreholive abschließbar</t>
    <phoneticPr fontId="1" type="noConversion"/>
  </si>
  <si>
    <t>Personalschrank mit 10 Schließfächern (2x5 übereinander), Schließfachgröße B32xH32xT37,5cm), Dreholive abschließbar, Platinweiß</t>
    <phoneticPr fontId="1" type="noConversion"/>
  </si>
  <si>
    <t>(Krippe-Schlafen)</t>
    <phoneticPr fontId="1" type="noConversion"/>
  </si>
  <si>
    <t>L 123 x B67 x H94cm</t>
    <phoneticPr fontId="1" type="noConversion"/>
  </si>
  <si>
    <t>KrG 4</t>
    <phoneticPr fontId="1" type="noConversion"/>
  </si>
  <si>
    <t>Garderobenbank mit Schuhrost aus Edelstahl 5 Plätze, Dekor Buche</t>
    <phoneticPr fontId="1" type="noConversion"/>
  </si>
  <si>
    <t>P6</t>
    <phoneticPr fontId="1" type="noConversion"/>
  </si>
  <si>
    <t>302.17</t>
    <phoneticPr fontId="1" type="noConversion"/>
  </si>
  <si>
    <t>P 1</t>
    <phoneticPr fontId="1" type="noConversion"/>
  </si>
  <si>
    <t>B 100 x H 190 x T 50 cm</t>
    <phoneticPr fontId="1" type="noConversion"/>
  </si>
  <si>
    <t>B 43 x H 86 x T 45 cm</t>
    <phoneticPr fontId="1" type="noConversion"/>
  </si>
  <si>
    <t>Büro</t>
    <phoneticPr fontId="1" type="noConversion"/>
  </si>
  <si>
    <t>KrB 3</t>
    <phoneticPr fontId="1" type="noConversion"/>
  </si>
  <si>
    <t>Waschraumwagen mit Trennung für 14 Kinder, Buche Dekor, oben Bohrungen für Zahnputzbecher umlaufend randlage, Seiten mit Haken und Trennstegen zwischend en Haken, Feststellräder</t>
    <phoneticPr fontId="1" type="noConversion"/>
  </si>
  <si>
    <t>B 45 x L 55,7 x H 86,7 cm</t>
    <phoneticPr fontId="1" type="noConversion"/>
  </si>
  <si>
    <t>Hauptraum</t>
    <phoneticPr fontId="1" type="noConversion"/>
  </si>
  <si>
    <t>301.2</t>
    <phoneticPr fontId="1" type="noConversion"/>
  </si>
  <si>
    <t>KrH 1</t>
    <phoneticPr fontId="1" type="noConversion"/>
  </si>
  <si>
    <t>301.5</t>
    <phoneticPr fontId="1" type="noConversion"/>
  </si>
  <si>
    <t>KrS1</t>
    <phoneticPr fontId="1" type="noConversion"/>
  </si>
  <si>
    <t>Besprechungstisch rechteckig, Tischplatte Holzwerkstoff weiß beschichtet, Tischgestell verchromt Vierkantrohr 4 Tischbeine</t>
    <phoneticPr fontId="1" type="noConversion"/>
  </si>
  <si>
    <t>Personalbereich</t>
    <phoneticPr fontId="1" type="noConversion"/>
  </si>
  <si>
    <t>KrH 2</t>
    <phoneticPr fontId="1" type="noConversion"/>
  </si>
  <si>
    <t>301.4</t>
    <phoneticPr fontId="1" type="noConversion"/>
  </si>
  <si>
    <t>P12</t>
    <phoneticPr fontId="1" type="noConversion"/>
  </si>
  <si>
    <t>P13</t>
    <phoneticPr fontId="1" type="noConversion"/>
  </si>
  <si>
    <t>B100 x T35 x H26cm</t>
    <phoneticPr fontId="1" type="noConversion"/>
  </si>
  <si>
    <t>KrG 5</t>
    <phoneticPr fontId="1" type="noConversion"/>
  </si>
  <si>
    <t xml:space="preserve">Komplettgarderobe 5 Plätze, bestehend aus Garderobenablage doppelt, Garderobenstützen, Garderobenbank inkl. Schuhablage mit Facheinteilung, Dekor Buche,3-fach-Haken Hakenfarbe Minzgrün </t>
    <phoneticPr fontId="1" type="noConversion"/>
  </si>
  <si>
    <t>P8</t>
    <phoneticPr fontId="1" type="noConversion"/>
  </si>
  <si>
    <t>301.3</t>
    <phoneticPr fontId="1" type="noConversion"/>
  </si>
  <si>
    <t>100 x 150 x H 3cm</t>
    <phoneticPr fontId="1" type="noConversion"/>
  </si>
  <si>
    <t>KrG 1</t>
    <phoneticPr fontId="1" type="noConversion"/>
  </si>
  <si>
    <t>Schlafraum</t>
    <phoneticPr fontId="1" type="noConversion"/>
  </si>
  <si>
    <t>Nebenraum</t>
    <phoneticPr fontId="1" type="noConversion"/>
  </si>
  <si>
    <t>301.4</t>
    <phoneticPr fontId="1" type="noConversion"/>
  </si>
  <si>
    <t>KrB 2</t>
    <phoneticPr fontId="1" type="noConversion"/>
  </si>
  <si>
    <t>301.10</t>
    <phoneticPr fontId="1" type="noConversion"/>
  </si>
  <si>
    <t xml:space="preserve">Besucherstuhl stapelbar, Holzschale Farbe natur mit gerundeter Rückenlehne und gerundeter Sitzfläche, 4-Fuß-Gestell verchromt, Rundrohr, </t>
    <phoneticPr fontId="1" type="noConversion"/>
  </si>
  <si>
    <t>KrS4</t>
    <phoneticPr fontId="1" type="noConversion"/>
  </si>
  <si>
    <t>Ausstattung / Möbel</t>
    <phoneticPr fontId="1" type="noConversion"/>
  </si>
  <si>
    <t>Anzahl</t>
    <phoneticPr fontId="1" type="noConversion"/>
  </si>
  <si>
    <t>302.19</t>
    <phoneticPr fontId="1" type="noConversion"/>
  </si>
  <si>
    <t>(Matratzengröße 120 x 60cm)</t>
    <phoneticPr fontId="1" type="noConversion"/>
  </si>
  <si>
    <t>Evakuierungsbett - Gritterbett Krippe mit Stäben mit 4 Bremsrollen  verstärkter Bettboden für bis zu 100 kg, Massivholz und MDF Melaminbeschichtet, Seitenteile weiß, Gitterstäbe natur, ein verschiebbares Gitter, Lattenrost und perforierte Platte als Verstärkung</t>
    <phoneticPr fontId="1" type="noConversion"/>
  </si>
  <si>
    <t>B102 x H180 x T40cm</t>
    <phoneticPr fontId="1" type="noConversion"/>
  </si>
  <si>
    <t>302.19</t>
    <phoneticPr fontId="1" type="noConversion"/>
  </si>
  <si>
    <t>P4</t>
    <phoneticPr fontId="1" type="noConversion"/>
  </si>
  <si>
    <t>P5</t>
    <phoneticPr fontId="1" type="noConversion"/>
  </si>
  <si>
    <t>B 60 x H 190 x T50 cm</t>
    <phoneticPr fontId="1" type="noConversion"/>
  </si>
  <si>
    <t>Vorraum Beh.WC</t>
    <phoneticPr fontId="1" type="noConversion"/>
  </si>
  <si>
    <t>P2</t>
    <phoneticPr fontId="1" type="noConversion"/>
  </si>
  <si>
    <t>KrG 7</t>
    <phoneticPr fontId="1" type="noConversion"/>
  </si>
  <si>
    <t>Bad Krippe</t>
    <phoneticPr fontId="1" type="noConversion"/>
  </si>
  <si>
    <t>301.40</t>
    <phoneticPr fontId="1" type="noConversion"/>
  </si>
  <si>
    <t>KrB 1</t>
    <phoneticPr fontId="1" type="noConversion"/>
  </si>
  <si>
    <t>301.10</t>
    <phoneticPr fontId="1" type="noConversion"/>
  </si>
  <si>
    <t>KrG 6</t>
    <phoneticPr fontId="1" type="noConversion"/>
  </si>
  <si>
    <t>Schrank mit 16 Materialkästen und 2 Einlegeböden und oben Doppeltür, Material Holzwerkstoff Dekor Buche, unten 16 Materialkästen mit Sichtfenster Buche natur Maße B 23,5 x H 14 x T 36cm; mittleres Regalfach offen, oberer Schrankteil mit 2 Fächern und 2 Doppeltüren</t>
    <phoneticPr fontId="1" type="noConversion"/>
  </si>
  <si>
    <t>46 x 30 x H31cm</t>
    <phoneticPr fontId="1" type="noConversion"/>
  </si>
  <si>
    <t>Bücherkiste mit 4 Rollen nach oben offen mit Mittelwand, Rückseite höher, Material Holz natur</t>
    <phoneticPr fontId="1" type="noConversion"/>
  </si>
  <si>
    <t>Personalraum</t>
    <phoneticPr fontId="1" type="noConversion"/>
  </si>
  <si>
    <t>302.19</t>
    <phoneticPr fontId="1" type="noConversion"/>
  </si>
  <si>
    <t>302.20</t>
    <phoneticPr fontId="1" type="noConversion"/>
  </si>
  <si>
    <t>Krabbelmatte gepolstert mit Schaumstoff, federt kleine Stöße ab, Bezug Kunststoff, rutschhemmende Unterseite, wasserabweisend und abwischbar</t>
    <phoneticPr fontId="1" type="noConversion"/>
  </si>
  <si>
    <t>KrNr 4</t>
    <phoneticPr fontId="1" type="noConversion"/>
  </si>
  <si>
    <t>P9</t>
    <phoneticPr fontId="1" type="noConversion"/>
  </si>
  <si>
    <t>Nutzungsbereiche</t>
    <phoneticPr fontId="1" type="noConversion"/>
  </si>
  <si>
    <t>R.nr.</t>
    <phoneticPr fontId="1" type="noConversion"/>
  </si>
  <si>
    <t>KrH 8</t>
    <phoneticPr fontId="1" type="noConversion"/>
  </si>
  <si>
    <t>302.20</t>
  </si>
  <si>
    <t>P10</t>
    <phoneticPr fontId="1" type="noConversion"/>
  </si>
  <si>
    <t>P3</t>
    <phoneticPr fontId="1" type="noConversion"/>
  </si>
  <si>
    <t>302.20</t>
    <phoneticPr fontId="1" type="noConversion"/>
  </si>
  <si>
    <t>Eingangsbereich</t>
    <phoneticPr fontId="1" type="noConversion"/>
  </si>
  <si>
    <t xml:space="preserve">Maße Regal L 100 x B 45 x H 38 cm </t>
    <phoneticPr fontId="1" type="noConversion"/>
  </si>
  <si>
    <t>KrH 5</t>
    <phoneticPr fontId="1" type="noConversion"/>
  </si>
  <si>
    <t>KrH 6 a</t>
    <phoneticPr fontId="1" type="noConversion"/>
  </si>
  <si>
    <t>Tisch 1,20m x 60cm, Höhe 40cm für Stuhlhöhe 21cm</t>
    <phoneticPr fontId="1" type="noConversion"/>
  </si>
  <si>
    <t>Pos.</t>
    <phoneticPr fontId="1" type="noConversion"/>
  </si>
  <si>
    <t>B 102 x H 190 x T 40 cm</t>
    <phoneticPr fontId="1" type="noConversion"/>
  </si>
  <si>
    <t>Regal als Portfolioschrank und Aufbewahrung mit Mittelseite und 10 Fächern (jeweils 5 übereinander), offen, mit Rückwand, Holzwerkstoff Dekor Buche, Gleiter, RegalfächerMaße ca. B 48cmx T 37,5 x H 35-37cm</t>
    <phoneticPr fontId="1" type="noConversion"/>
  </si>
  <si>
    <t>Tisch rechteckig, Spanplatte und Massivholz Buche natur und Dekor, 2-fach lackiert, 4-Fuß-Tischgestell mit allseitig gerundeten Vierkanttischbeinen, Zarge geschweift 3,5cm hoch, Tischplatte verschraubt, Nylongleiter</t>
    <phoneticPr fontId="1" type="noConversion"/>
  </si>
  <si>
    <t>Teppich - großer runder hellgrüner Teppich mit Kreisen am äußeren Rand in mehreren harmonisch aufeinander abgestimmten Farben in Blau- und Grüntönen mit rutschhemmender Unterseite, Material robuste gedrehte Nylonschlaufe, geeignet für FB-Heizung</t>
    <phoneticPr fontId="1" type="noConversion"/>
  </si>
  <si>
    <t>KrH 10</t>
    <phoneticPr fontId="1" type="noConversion"/>
  </si>
  <si>
    <t>301.2</t>
    <phoneticPr fontId="1" type="noConversion"/>
  </si>
  <si>
    <t>Wandmontageplatte 68cm breit</t>
    <phoneticPr fontId="1" type="noConversion"/>
  </si>
  <si>
    <t xml:space="preserve">Krippenlandschaft bestehend aus 17 verschiedenfarbigen Polsterelementen aus Schaumstoff mit Bezug Kunstleder, abwischbar, phtalatfrei, Grundpolster klappbar 120 cm breit, 120 cm tief, 15 cm hoch mit runder Aussparung mittig für Innenpolster rund Ø 95 cm, 10 cm hoch, Rampe 120 cm breit, 60 cm tief, Bodenelement mit Aussparungen für Polsterhocker 156 cm breit, 12 cm tief, 15 cm hoch, 2 Polsterhocker1x Ø 30 cm 38 cm hoch und 1x Ø 25 cm 30 cm hoch, 8 Walzen Ø 14,5 cm, 55 cm hoch, Keil (unter den Walzen) 120 cm breit, 14,5 cm tief, 25 cm hoch, Seitenteil 135 cm breit, 15 cm tief, 60 cm hoch abgerundet </t>
    <phoneticPr fontId="1" type="noConversion"/>
  </si>
  <si>
    <t>B 52 x H 190 x T 40 cm</t>
    <phoneticPr fontId="1" type="noConversion"/>
  </si>
  <si>
    <t>KrH 3</t>
    <phoneticPr fontId="1" type="noConversion"/>
  </si>
  <si>
    <t>KrH 1b</t>
    <phoneticPr fontId="1" type="noConversion"/>
  </si>
  <si>
    <t>Durchmesser 3m, Höhe 1cm</t>
    <phoneticPr fontId="1" type="noConversion"/>
  </si>
  <si>
    <t>301.2</t>
    <phoneticPr fontId="1" type="noConversion"/>
  </si>
  <si>
    <t>KrH 12</t>
    <phoneticPr fontId="1" type="noConversion"/>
  </si>
  <si>
    <t>Stuhl 26cm hoch für Krippe, Buche natur verleimt, mit Rückenlehne gebogen, ohne Armlehnen, Sitztiefe 25cm, Sitzbreite 24cm,  2-fach lackiert, Nylon FB-Gleiter</t>
    <phoneticPr fontId="1" type="noConversion"/>
  </si>
  <si>
    <t>Funktionshocker für Erzieher, Tellersitz und Rücken gepolstert, Rücken in Ratsertechnik, Sitz stufenlos verstellbar Höhe 40-48cm, Gasfeder, Fußkreuz mit 5 Rollen für Hartböden, Gestell Kunststoff / Metall Farbe schwarz, Bezug Kunstleder abwischbar Farbe dunkelgrün und hellgrün, Rückenlehne mit Kragarm für verschiedene Sitzmöglichkeiten, Sitz d=40cm</t>
    <phoneticPr fontId="1" type="noConversion"/>
  </si>
  <si>
    <t>Sitzpin für Krippenstuhl Buche natur, Höhe 7,5cm d=4cm für vorgenannte Krippenstühle</t>
    <phoneticPr fontId="1" type="noConversion"/>
  </si>
  <si>
    <t>301.2</t>
    <phoneticPr fontId="1" type="noConversion"/>
  </si>
  <si>
    <t>KrH 7d</t>
    <phoneticPr fontId="1" type="noConversion"/>
  </si>
  <si>
    <t>1,20m x 60cm, Höhe 46cm für Stuhlhöhe 26cm</t>
  </si>
  <si>
    <t>Maße 127 x 69 cm Tiefe ca. 15cm</t>
    <phoneticPr fontId="1" type="noConversion"/>
  </si>
  <si>
    <t>302.20</t>
    <phoneticPr fontId="1" type="noConversion"/>
  </si>
  <si>
    <t>P14</t>
    <phoneticPr fontId="1" type="noConversion"/>
  </si>
  <si>
    <t>301.2</t>
    <phoneticPr fontId="1" type="noConversion"/>
  </si>
  <si>
    <t>KrH 13</t>
    <phoneticPr fontId="1" type="noConversion"/>
  </si>
  <si>
    <t>KrH 6 b</t>
    <phoneticPr fontId="1" type="noConversion"/>
  </si>
  <si>
    <t>KrH 7c</t>
    <phoneticPr fontId="1" type="noConversion"/>
  </si>
  <si>
    <t>B64cm x H 69-81cm x T 61cm</t>
    <phoneticPr fontId="1" type="noConversion"/>
  </si>
  <si>
    <t>KrH 11</t>
    <phoneticPr fontId="1" type="noConversion"/>
  </si>
  <si>
    <t>301.2</t>
    <phoneticPr fontId="1" type="noConversion"/>
  </si>
  <si>
    <t>Lauflernspiegel als Wandspiegel aus Acryl-Sicherheitsglas mit Multiplex-Holzrahmen und fest auf dem Rahmen montierten Handlauf aus Holz, Montagehöhe in 3 Positionen wählbar - nach Absprache</t>
    <phoneticPr fontId="1" type="noConversion"/>
  </si>
  <si>
    <t>Aktenschrank 6OH mit 2 Türen, abschließbar, Dreholive, Farbe weiss ohne Sockel</t>
    <phoneticPr fontId="1" type="noConversion"/>
  </si>
  <si>
    <t>302.15</t>
    <phoneticPr fontId="1" type="noConversion"/>
  </si>
  <si>
    <t>E2</t>
    <phoneticPr fontId="1" type="noConversion"/>
  </si>
  <si>
    <t>Sideboard als Aktenschrank 3OH mit 2 Türen, abschließbar Dreholive, Farbe weiss, ohne Sockel</t>
    <phoneticPr fontId="1" type="noConversion"/>
  </si>
  <si>
    <t>Doppelflügeltürenschrank mit Mittelwand, beidseitig 5 Fächer, Dreholive abschließbar, Platinweiß</t>
    <phoneticPr fontId="1" type="noConversion"/>
  </si>
  <si>
    <t>Weichschaumbett mit auf bis zu 30cm erhöhtem Rand mittig abgesenkt, stapelbar, durch ansteigenden Rand gestapelt belüftet, Schaumstoff, Bezug beschichteter Stoff,  abwaschbar, Farbe: Flechtenfarben (grün/pistaziengrün), mit Wasserabweisender Matratze,</t>
    <phoneticPr fontId="1" type="noConversion"/>
  </si>
  <si>
    <t>Regal 12 Fächer für Nachttöpfchen (mit Mittelwand), Holzwerkstoff Dekor wenn möglich Buche sonst Ahorn, mit Rückwand, zur Aufbewahrung von Töpfchen oder anderem, glatte, laminierte Oberfläche unempfindlich gegenüber Feuchtigkeit und zur täglich hygienischen Reinigung geeignet</t>
    <phoneticPr fontId="1" type="noConversion"/>
  </si>
  <si>
    <t>KrB 5</t>
    <phoneticPr fontId="1" type="noConversion"/>
  </si>
  <si>
    <t>B98 x T25 x H71cm</t>
    <phoneticPr fontId="1" type="noConversion"/>
  </si>
  <si>
    <t>Windelhängeregal mit Bilderleiste, offen, mit 12 Fächern, davon 6 nebeneinander und 6 darunterliegend, Rückwand, Holzwerkstoff Spanplatte Dekor Buche</t>
    <phoneticPr fontId="1" type="noConversion"/>
  </si>
  <si>
    <t>B 100 x T 75 x H ca. 110cm</t>
    <phoneticPr fontId="1" type="noConversion"/>
  </si>
  <si>
    <t>B 125 x H 105 cm x T 75cm</t>
    <phoneticPr fontId="1" type="noConversion"/>
  </si>
  <si>
    <t>B 55,5 x H 121 cm x T 35cm</t>
    <phoneticPr fontId="1" type="noConversion"/>
  </si>
  <si>
    <t>Wandklapptisch für Erzieher als Wandmontageplatte mit Wandbefestigung und Klapptischbeinset für Tischhöhe 76cm, Tischplatte aus Mehrschichtplatte Holz Buche / Birke  beschichtet, abwischbar, Arretierung an Wand im hochgeklappten Zustand Kindersicher und abschließbar, Tischplatte 80 x 60 cm, vordere Ecken abgerundet, Wandplatte mit Tafellack grün</t>
    <phoneticPr fontId="1" type="noConversion"/>
  </si>
  <si>
    <t>Matratze Weichschaumbett Maße 100 x 50 cm, Dicke 10cm, Schaumstoff Dichte 24kg/cbm, mit beschichtetem Stoff, abwischbar, Wasserfest</t>
    <phoneticPr fontId="1" type="noConversion"/>
  </si>
  <si>
    <t>Matratze Kinderbett Maße 120 x 60 cm, Dicke 10cm, Schaumstoff Dichte 19kg/cbm, mit beschichtetem Stoff, abwischbar, Wasserfest</t>
    <phoneticPr fontId="1" type="noConversion"/>
  </si>
  <si>
    <t>Maße 1,20m x 60cm</t>
    <phoneticPr fontId="1" type="noConversion"/>
  </si>
  <si>
    <t>301.5</t>
    <phoneticPr fontId="1" type="noConversion"/>
  </si>
  <si>
    <t>L 114 x B 64 x H30cm</t>
    <phoneticPr fontId="1" type="noConversion"/>
  </si>
  <si>
    <t>Maße 1,00m x 50cm</t>
    <phoneticPr fontId="1" type="noConversion"/>
  </si>
  <si>
    <t>KrS4</t>
    <phoneticPr fontId="1" type="noConversion"/>
  </si>
  <si>
    <t>Summe Personalbereich + Eingangsbereich</t>
    <phoneticPr fontId="1" type="noConversion"/>
  </si>
  <si>
    <t>B 33 H 54cm Stuhlhöhe 26cm</t>
    <phoneticPr fontId="1" type="noConversion"/>
  </si>
  <si>
    <t>Fahrbarer Drehhocker Sitzfläche d=30cm, mit Fußkreuz d=40cm mit 5 Rollen mit lastabgängiger Bremse für Hartböden aus Kunststoff und Metall, ohne Lehnen, Sitzpolsterung aus Kaltschaum, Farbe  grün , stufenlos höhenverstellbar mit Gasdruckzylinder 38-48cm</t>
    <phoneticPr fontId="1" type="noConversion"/>
  </si>
  <si>
    <t>d=40cm</t>
    <phoneticPr fontId="1" type="noConversion"/>
  </si>
  <si>
    <t>B69 x H180 x T40cm</t>
  </si>
  <si>
    <t>Aufbewahrung: Materialbox Kunststoff, Farbwahl weiß transparent, 1x pro Fach bei XXL, Maße L 30 x B 31,2 x H 30cm</t>
  </si>
  <si>
    <t>B 120 x H 90 cm. (wie Hausmeisterraum)</t>
  </si>
  <si>
    <t>Regal mit 5 Fächern übereinander und 3 nebeneinander, Fachöhe 33,8cm, Fachbreite 30,8cm, Fachtiefe 38cm, vorn offen, mit Rückwand, Holzwerkstoff Dekor Buche, ABS-Kanten, Gleiter</t>
  </si>
  <si>
    <t>Summe Krippenbereich Garderobe</t>
  </si>
  <si>
    <t>Summe Bad Krippe</t>
  </si>
  <si>
    <t>Summe Schlafraum</t>
  </si>
  <si>
    <t>Summe Nebenraum</t>
  </si>
  <si>
    <t>Summe Hauptraum</t>
  </si>
  <si>
    <t>(vergleichbares Produkt Viking Whiteboard 120 x 90cm)</t>
  </si>
  <si>
    <t>(vergleichbares Produkt moebelshop24 - Schrank Profi 3OH 238T3)</t>
  </si>
  <si>
    <t>(vergleichbares Produkt Schildis Kitamöbel)</t>
  </si>
  <si>
    <t>(vergleichbares Produkt Rhinozeros Kita-/Schulausstattung Personalschrank 5 Schließfächer und 5 Fächer)</t>
  </si>
  <si>
    <t>(vergleichbares Produkt Rhinozeros Kita-/Schulausstattung Personalschrank mit 10 Schließfächern)</t>
  </si>
  <si>
    <t>(vergleichbares Produkt moebelshop24 - Schrank Profi 6OH 268T6)</t>
  </si>
  <si>
    <t>(vergleichbares Produkt moebelshop24 - Schrank Profi 2OH 228T2)</t>
  </si>
  <si>
    <t>(vergleichbares Produkt moebelshop24 - Rollcontainer AC30 Schübe)</t>
  </si>
  <si>
    <t>(vergleichbares ProduktTheo Kerkmann Büromöbelfabrik, Schreibtisch weiß rechteckig)</t>
  </si>
  <si>
    <t>(vergleichbares Produkt Büroshop24 - Sodematub Mehrzwecktisch)</t>
  </si>
  <si>
    <t>(vergleichbares Produkt Bürostuhl.de_CLP-Besucherstuhl Diego natura)</t>
  </si>
  <si>
    <t>(vergleichbares Produkt Rhinozeros Wandgarderobe Doppelfachablage mit Schuhablage Facheinteilung)</t>
  </si>
  <si>
    <t>(vergleichbares Produkt Rhinozeros Garderobenbank mit Schuhablage Edelstahl)</t>
  </si>
  <si>
    <t>(vergleichbares Produkt Rhinozeros Garderobe Einfachablage)</t>
  </si>
  <si>
    <t>(vergleichbares Produkt Dusyma - hej Garderobe Stauraumregal K 15 Fächer)</t>
  </si>
  <si>
    <t>(vergleichbares Produkt Jetzt-kommt-Kurth Wickelkommode Anne mit Tür links plus Wickelauflage Dahlia)</t>
  </si>
  <si>
    <t>(vergleichbares Produkt Kigata Regal für Töpfchen 12 Fächer)</t>
  </si>
  <si>
    <t>(vergleichbares Produkt Kitatraum Windelhängeregal mit Bilderleiste)</t>
  </si>
  <si>
    <t>(vergleichbares ProduktWesco - niedriges Bett Serenite spez.Evakuierung)</t>
  </si>
  <si>
    <t>(vergleichbares Produkt Wesco Weichschaumbett Cocon klein)</t>
  </si>
  <si>
    <t>(vergleichbares Produkt JKK-Jetzt kommt Kurt-Wandspiegel mit Handlauf Krippe)</t>
  </si>
  <si>
    <t>(vergleichbares ProduktKraft - Bücherkiste klein)</t>
  </si>
  <si>
    <t>(vergleichbares Produkt Rhinozeros Hochschrank 10 Fächer)</t>
  </si>
  <si>
    <t>(vergleichbares Produkt Rhinozeros Hochschrank mit 16 Materialkästen und Doppeltür)</t>
  </si>
  <si>
    <t>(vergleichbares Produkt Wesco Babi Up Möbel mit 6 Behältern)</t>
  </si>
  <si>
    <t>(vergleichbares Produkt Dusyma Stuhl Sit  Krippe)</t>
  </si>
  <si>
    <t>(vergleichbares Produkt Dusyma Sitzpin für Stühle Sit)</t>
  </si>
  <si>
    <t>(vergleichbares Produkt Betzold Sitzkreis-Teppich Dots)</t>
  </si>
  <si>
    <t>(vergleichbares Produkt Dusyma_Krippenlandschaft Favola Teich)</t>
  </si>
  <si>
    <t>(vergleichbares Produkt Dusyma myMoon Funktionshocker)</t>
  </si>
  <si>
    <t>(vergleichbares Produkt Rhinozeros genito)</t>
  </si>
  <si>
    <t>(vergleichbares Produkt Aurednik Wandklapptisch Premium 80 x 60 cm, Wandmontageplatte)</t>
  </si>
  <si>
    <t>Gesamtsumme (brutto)</t>
  </si>
  <si>
    <t>Wickelkommode mit 5 Schubfächern rechte Seite und 1 Tür linke Seite mit Einlegeböden, Metallbügelgriffe, Dekor Buche , mind.20cm hoher Fallschutz 3-seitig,  zusammen mit gepolsterter Wickelauflage passend dazu 96 x 73cm einteilig mit hoher 3-seitiger Aufkantung, Bezug Kunstleder abwischbar u. ohne Weichmacher Farbe dunkelgrün</t>
  </si>
  <si>
    <t>Wickeleinheit mit 10 Schubkästen mit Aufstieg links, Maße B 125 x T 75 x H 105cm, Dekor Buche, Treppe herausziehbar mit Feststellstop, 15 - 20cm hoher Fallschutz 3-seitig, Schubkästen auf Metall-Rollauszügen mit Auszugstop, Schubkastenmaß B 33 x T 48 x H 8cm (vergleichbares Produkt Dusyma)</t>
  </si>
  <si>
    <r>
      <t xml:space="preserve">Regal aus lackiertem Sperrholz mit 2 durchgehenden Fächern und 6 passenden Behältern ( 3 je Fach) aus biobasiertem Polyethylen Farbe </t>
    </r>
    <r>
      <rPr>
        <sz val="8"/>
        <color theme="1"/>
        <rFont val="Verdana"/>
        <family val="2"/>
      </rPr>
      <t>weiss transparent,</t>
    </r>
    <r>
      <rPr>
        <sz val="8"/>
        <rFont val="Verdana"/>
        <family val="2"/>
      </rPr>
      <t xml:space="preserve"> Möbel beidseitig offen und auch als Raumteiler nutzbar, Fachböden und Oberseite Regal mit umlaufender Aufkantung</t>
    </r>
  </si>
  <si>
    <t>(vergleichbares Produkt Aurednik Waschraumwagen mit Trennung für 14 Kinder)</t>
  </si>
  <si>
    <t>(vergleichbares Produkt Betzold Krabbelmatte XS)</t>
  </si>
  <si>
    <t xml:space="preserve">(vergleichbares Produkt Betzold Gratnells Materialbox XXL) </t>
  </si>
  <si>
    <t>(vergleichbares Produkt Dusyma Krippentisch rechteckig - der Solide)</t>
  </si>
  <si>
    <t>Krippenbereich Garderobe</t>
  </si>
  <si>
    <t>Garderobenschrank mit Garderobenstange und Hutfach als Doppelflügeltürenschrank ohne Mittelwand, Dreholive abschließbar, Platinweiß</t>
  </si>
  <si>
    <t>Grundelement 1,20m x 1,20m x H15cm, Innen H10cm
Gesamtmaße 1,85 x 1,85m, Gesamthöhe 60cm</t>
  </si>
  <si>
    <t>EP (netto)</t>
  </si>
  <si>
    <t>GP (netto) in €</t>
  </si>
  <si>
    <t>Zwischensumme (netto)</t>
  </si>
  <si>
    <t>zzgl. Lieferung/Monatge</t>
  </si>
  <si>
    <t>Mehrwertsteuer 19%</t>
  </si>
  <si>
    <t>Hinweis:</t>
  </si>
  <si>
    <t>bei allen hier angegebenen Ausstattungsgegenständen handelt es sich um Leitprodukte; Gleichwertige Produkte können angeboten werden sofern alle Maßangaben verbindlich einzuzhalten sind, jedliche Abweichungen bei den Maßangaben führt zum Ausschluss des Angebotes; bei zu erwartenden Abweichungen bei den Maßangaben bitten wir vorab um eine Bieterfrage</t>
  </si>
  <si>
    <t>Ausstattung / Möbel / Leitprodukt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</si>
</sst>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 [$€-1]_ ;_ * \-#,##0.00\ \ [$€-1]_ ;_ * &quot;-&quot;??_ \ [$€-1]_ ;_ @_ "/>
    <numFmt numFmtId="165" formatCode="#,##0.00\ [$€-1];\-#,##0.00\ [$€-1]"/>
    <numFmt numFmtId="166" formatCode="#,##0.00\ &quot;€&quot;"/>
  </numFmts>
  <fonts count="10" x14ac:knownFonts="1">
    <font>
      <sz val="10"/>
      <name val="Verdana"/>
    </font>
    <font>
      <sz val="8"/>
      <name val="Verdana"/>
      <family val="2"/>
    </font>
    <font>
      <b/>
      <sz val="8"/>
      <name val="Verdana"/>
      <family val="2"/>
    </font>
    <font>
      <i/>
      <sz val="8"/>
      <color indexed="10"/>
      <name val="Verdana"/>
      <family val="2"/>
    </font>
    <font>
      <sz val="8"/>
      <color indexed="57"/>
      <name val="Verdana"/>
      <family val="2"/>
    </font>
    <font>
      <i/>
      <sz val="8"/>
      <name val="Verdana"/>
      <family val="2"/>
    </font>
    <font>
      <sz val="8"/>
      <color indexed="10"/>
      <name val="Verdana"/>
      <family val="2"/>
    </font>
    <font>
      <sz val="8"/>
      <color theme="1"/>
      <name val="Verdana"/>
      <family val="2"/>
    </font>
    <font>
      <sz val="8"/>
      <color indexed="48"/>
      <name val="Verdana"/>
      <family val="2"/>
    </font>
    <font>
      <b/>
      <sz val="8"/>
      <color indexed="48"/>
      <name val="Verdana"/>
      <family val="2"/>
    </font>
  </fonts>
  <fills count="3">
    <fill>
      <patternFill patternType="none"/>
    </fill>
    <fill>
      <patternFill patternType="gray125"/>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15">
    <xf numFmtId="0" fontId="0" fillId="0" borderId="0" xfId="0"/>
    <xf numFmtId="0" fontId="1" fillId="0" borderId="1" xfId="0" applyFont="1" applyBorder="1" applyAlignment="1">
      <alignment vertical="top"/>
    </xf>
    <xf numFmtId="0" fontId="1" fillId="0" borderId="1" xfId="0" applyFont="1" applyBorder="1" applyAlignment="1">
      <alignment vertical="top" wrapText="1"/>
    </xf>
    <xf numFmtId="0" fontId="1" fillId="0" borderId="1" xfId="0" applyFont="1" applyBorder="1"/>
    <xf numFmtId="0" fontId="1" fillId="0" borderId="0" xfId="0" applyFont="1"/>
    <xf numFmtId="0" fontId="1" fillId="0" borderId="0" xfId="0" applyFont="1" applyAlignment="1">
      <alignment vertical="top"/>
    </xf>
    <xf numFmtId="0" fontId="1" fillId="0" borderId="0" xfId="0" applyFont="1" applyAlignment="1">
      <alignment vertical="top" wrapText="1"/>
    </xf>
    <xf numFmtId="164" fontId="1" fillId="0" borderId="0" xfId="0" applyNumberFormat="1" applyFont="1"/>
    <xf numFmtId="0" fontId="1" fillId="0" borderId="2" xfId="0" applyFont="1" applyBorder="1" applyAlignment="1">
      <alignment vertical="top"/>
    </xf>
    <xf numFmtId="0" fontId="1" fillId="0" borderId="2" xfId="0" applyFont="1" applyBorder="1" applyAlignment="1">
      <alignment vertical="top" wrapText="1"/>
    </xf>
    <xf numFmtId="164" fontId="1" fillId="0" borderId="6" xfId="0" applyNumberFormat="1" applyFont="1" applyBorder="1"/>
    <xf numFmtId="0" fontId="1" fillId="0" borderId="8" xfId="0" applyFont="1" applyBorder="1" applyAlignment="1">
      <alignment vertical="top"/>
    </xf>
    <xf numFmtId="0" fontId="1" fillId="0" borderId="0" xfId="0" applyFont="1" applyBorder="1" applyAlignment="1">
      <alignment vertical="top"/>
    </xf>
    <xf numFmtId="0" fontId="1" fillId="0" borderId="13" xfId="0" applyFont="1" applyBorder="1" applyAlignment="1">
      <alignment vertical="top" wrapText="1"/>
    </xf>
    <xf numFmtId="0" fontId="1" fillId="0" borderId="0" xfId="0" applyFont="1" applyBorder="1" applyAlignment="1">
      <alignment vertical="top" wrapText="1"/>
    </xf>
    <xf numFmtId="0" fontId="1" fillId="0" borderId="13" xfId="0" applyFont="1" applyBorder="1"/>
    <xf numFmtId="164" fontId="1" fillId="0" borderId="13" xfId="0" applyNumberFormat="1" applyFont="1" applyBorder="1"/>
    <xf numFmtId="0" fontId="1" fillId="0" borderId="3" xfId="0" applyFont="1" applyBorder="1" applyAlignment="1">
      <alignment vertical="top"/>
    </xf>
    <xf numFmtId="0" fontId="1" fillId="0" borderId="7" xfId="0" applyFont="1" applyBorder="1" applyAlignment="1">
      <alignment vertical="top"/>
    </xf>
    <xf numFmtId="0" fontId="1" fillId="0" borderId="12" xfId="0" applyFont="1" applyBorder="1" applyAlignment="1">
      <alignment vertical="top" wrapText="1"/>
    </xf>
    <xf numFmtId="0" fontId="1" fillId="0" borderId="7" xfId="0" applyFont="1" applyBorder="1" applyAlignment="1">
      <alignment vertical="top" wrapText="1"/>
    </xf>
    <xf numFmtId="0" fontId="1" fillId="0" borderId="0" xfId="0" applyFont="1" applyBorder="1"/>
    <xf numFmtId="0" fontId="1" fillId="0" borderId="10" xfId="0" applyFont="1" applyBorder="1" applyAlignment="1">
      <alignment vertical="top"/>
    </xf>
    <xf numFmtId="0" fontId="1" fillId="0" borderId="14" xfId="0" applyFont="1" applyBorder="1" applyAlignment="1">
      <alignment vertical="top" wrapText="1"/>
    </xf>
    <xf numFmtId="0" fontId="1" fillId="0" borderId="14" xfId="0" applyFont="1" applyBorder="1"/>
    <xf numFmtId="164" fontId="1" fillId="0" borderId="14" xfId="0" applyNumberFormat="1" applyFont="1" applyBorder="1"/>
    <xf numFmtId="0" fontId="1" fillId="0" borderId="12" xfId="0" applyFont="1" applyBorder="1" applyAlignment="1">
      <alignment vertical="top"/>
    </xf>
    <xf numFmtId="164" fontId="1" fillId="0" borderId="4" xfId="0" applyNumberFormat="1" applyFont="1" applyBorder="1"/>
    <xf numFmtId="164" fontId="1" fillId="0" borderId="0" xfId="0" applyNumberFormat="1" applyFont="1" applyBorder="1"/>
    <xf numFmtId="0" fontId="1" fillId="0" borderId="12" xfId="0" applyFont="1" applyBorder="1"/>
    <xf numFmtId="0" fontId="1" fillId="0" borderId="7" xfId="0" applyFont="1" applyBorder="1"/>
    <xf numFmtId="164" fontId="3" fillId="0" borderId="13" xfId="0" applyNumberFormat="1" applyFont="1" applyBorder="1"/>
    <xf numFmtId="164" fontId="3" fillId="0" borderId="14" xfId="0" applyNumberFormat="1" applyFont="1" applyBorder="1"/>
    <xf numFmtId="0" fontId="4" fillId="0" borderId="2" xfId="0" applyFont="1" applyBorder="1" applyAlignment="1">
      <alignment vertical="top" wrapText="1"/>
    </xf>
    <xf numFmtId="0" fontId="1" fillId="0" borderId="2" xfId="0" applyFont="1" applyBorder="1"/>
    <xf numFmtId="164" fontId="3" fillId="0" borderId="2" xfId="0" applyNumberFormat="1" applyFont="1" applyBorder="1"/>
    <xf numFmtId="164" fontId="3" fillId="0" borderId="0" xfId="0" applyNumberFormat="1" applyFont="1"/>
    <xf numFmtId="0" fontId="2" fillId="0" borderId="12" xfId="0" applyFont="1" applyBorder="1" applyAlignment="1">
      <alignment vertical="top"/>
    </xf>
    <xf numFmtId="0" fontId="1" fillId="0" borderId="13" xfId="0" applyFont="1" applyBorder="1" applyAlignment="1">
      <alignment vertical="top"/>
    </xf>
    <xf numFmtId="0" fontId="2" fillId="0" borderId="13" xfId="0" applyFont="1" applyBorder="1" applyAlignment="1">
      <alignment vertical="top"/>
    </xf>
    <xf numFmtId="0" fontId="1" fillId="0" borderId="14" xfId="0" applyFont="1" applyBorder="1" applyAlignment="1">
      <alignment vertical="top"/>
    </xf>
    <xf numFmtId="0" fontId="2" fillId="0" borderId="14" xfId="0" applyFont="1" applyBorder="1" applyAlignment="1">
      <alignment vertical="top"/>
    </xf>
    <xf numFmtId="0" fontId="1" fillId="0" borderId="4" xfId="0" applyFont="1" applyBorder="1" applyAlignment="1">
      <alignment vertical="top" wrapText="1"/>
    </xf>
    <xf numFmtId="0" fontId="1" fillId="0" borderId="9" xfId="0" applyFont="1" applyBorder="1" applyAlignment="1">
      <alignment vertical="top" wrapText="1"/>
    </xf>
    <xf numFmtId="0" fontId="1" fillId="0" borderId="11" xfId="0" applyFont="1" applyBorder="1" applyAlignment="1">
      <alignment vertical="top" wrapText="1"/>
    </xf>
    <xf numFmtId="0" fontId="3" fillId="0" borderId="13" xfId="0" applyFont="1" applyBorder="1"/>
    <xf numFmtId="164" fontId="5" fillId="0" borderId="1" xfId="0" applyNumberFormat="1" applyFont="1" applyBorder="1"/>
    <xf numFmtId="164" fontId="1" fillId="0" borderId="2" xfId="0" applyNumberFormat="1" applyFont="1" applyBorder="1"/>
    <xf numFmtId="0" fontId="2" fillId="0" borderId="0" xfId="0" applyFont="1" applyBorder="1" applyAlignment="1">
      <alignment vertical="top"/>
    </xf>
    <xf numFmtId="164" fontId="2" fillId="0" borderId="0" xfId="0" applyNumberFormat="1" applyFont="1" applyBorder="1" applyAlignment="1">
      <alignment horizontal="right"/>
    </xf>
    <xf numFmtId="0" fontId="6" fillId="0" borderId="13" xfId="0" applyFont="1" applyBorder="1" applyAlignment="1">
      <alignment vertical="top"/>
    </xf>
    <xf numFmtId="0" fontId="6" fillId="0" borderId="2" xfId="0" applyFont="1" applyBorder="1" applyAlignment="1">
      <alignment vertical="top" wrapText="1"/>
    </xf>
    <xf numFmtId="164" fontId="3" fillId="0" borderId="0" xfId="0" applyNumberFormat="1" applyFont="1" applyBorder="1"/>
    <xf numFmtId="0" fontId="2" fillId="0" borderId="2" xfId="0" applyFont="1" applyBorder="1"/>
    <xf numFmtId="0" fontId="7" fillId="0" borderId="12" xfId="0" applyFont="1" applyBorder="1" applyAlignment="1">
      <alignment vertical="top" wrapText="1"/>
    </xf>
    <xf numFmtId="0" fontId="7" fillId="0" borderId="12" xfId="0" applyFont="1" applyBorder="1" applyAlignment="1">
      <alignment vertical="top"/>
    </xf>
    <xf numFmtId="0" fontId="6" fillId="0" borderId="14" xfId="0" applyFont="1" applyBorder="1" applyAlignment="1">
      <alignment vertical="top" wrapText="1"/>
    </xf>
    <xf numFmtId="0" fontId="7" fillId="0" borderId="14" xfId="0" applyFont="1" applyBorder="1" applyAlignment="1">
      <alignment vertical="top" wrapText="1"/>
    </xf>
    <xf numFmtId="0" fontId="7" fillId="0" borderId="14" xfId="0" applyFont="1" applyBorder="1"/>
    <xf numFmtId="0" fontId="1" fillId="0" borderId="13" xfId="0" applyFont="1" applyFill="1" applyBorder="1"/>
    <xf numFmtId="0" fontId="8" fillId="0" borderId="2" xfId="0" applyFont="1" applyBorder="1" applyAlignment="1">
      <alignment vertical="top"/>
    </xf>
    <xf numFmtId="0" fontId="8" fillId="0" borderId="2" xfId="0" applyFont="1" applyBorder="1" applyAlignment="1">
      <alignment vertical="top" wrapText="1"/>
    </xf>
    <xf numFmtId="0" fontId="1" fillId="0" borderId="5" xfId="0" applyFont="1" applyBorder="1" applyAlignment="1">
      <alignment vertical="top"/>
    </xf>
    <xf numFmtId="0" fontId="2" fillId="0" borderId="0" xfId="0" applyFont="1" applyAlignment="1">
      <alignment vertical="top" wrapText="1"/>
    </xf>
    <xf numFmtId="164" fontId="2" fillId="0" borderId="0" xfId="0" applyNumberFormat="1" applyFont="1"/>
    <xf numFmtId="0" fontId="1" fillId="0" borderId="1" xfId="0" applyFont="1" applyBorder="1" applyAlignment="1">
      <alignment wrapText="1"/>
    </xf>
    <xf numFmtId="164" fontId="3" fillId="0" borderId="7" xfId="0" applyNumberFormat="1" applyFont="1" applyBorder="1"/>
    <xf numFmtId="164" fontId="2" fillId="0" borderId="0" xfId="0" applyNumberFormat="1" applyFont="1" applyBorder="1"/>
    <xf numFmtId="9" fontId="1" fillId="0" borderId="2" xfId="0" applyNumberFormat="1" applyFont="1" applyBorder="1"/>
    <xf numFmtId="0" fontId="2" fillId="0" borderId="10" xfId="0" applyFont="1" applyBorder="1" applyAlignment="1">
      <alignment vertical="top"/>
    </xf>
    <xf numFmtId="0" fontId="1" fillId="0" borderId="6" xfId="0" applyFont="1" applyBorder="1" applyAlignment="1">
      <alignment vertical="top" wrapText="1"/>
    </xf>
    <xf numFmtId="164" fontId="3" fillId="0" borderId="6" xfId="0" applyNumberFormat="1" applyFont="1" applyBorder="1"/>
    <xf numFmtId="0" fontId="1" fillId="0" borderId="5" xfId="0" applyFont="1" applyBorder="1" applyAlignment="1">
      <alignment vertical="center"/>
    </xf>
    <xf numFmtId="0" fontId="2" fillId="0" borderId="5" xfId="0" applyFont="1" applyBorder="1" applyAlignment="1">
      <alignment vertical="center"/>
    </xf>
    <xf numFmtId="0" fontId="9" fillId="0" borderId="2" xfId="0" applyFont="1" applyBorder="1" applyAlignment="1">
      <alignment vertical="top"/>
    </xf>
    <xf numFmtId="0" fontId="9" fillId="0" borderId="2" xfId="0" applyFont="1" applyBorder="1" applyAlignment="1">
      <alignment vertical="top" wrapText="1"/>
    </xf>
    <xf numFmtId="0" fontId="9" fillId="0" borderId="2" xfId="0" applyFont="1" applyBorder="1"/>
    <xf numFmtId="0" fontId="1" fillId="0" borderId="0" xfId="0" applyFont="1" applyBorder="1" applyAlignment="1">
      <alignment wrapText="1"/>
    </xf>
    <xf numFmtId="0" fontId="1" fillId="0" borderId="2" xfId="0" applyFont="1" applyBorder="1" applyAlignment="1">
      <alignment vertical="center"/>
    </xf>
    <xf numFmtId="0" fontId="1" fillId="0" borderId="2" xfId="0" applyFont="1" applyBorder="1" applyAlignment="1">
      <alignment vertical="center" wrapText="1"/>
    </xf>
    <xf numFmtId="0" fontId="1" fillId="0" borderId="0" xfId="0" applyFont="1" applyAlignment="1">
      <alignment vertical="center"/>
    </xf>
    <xf numFmtId="0" fontId="2" fillId="0" borderId="3" xfId="0" applyFont="1" applyBorder="1" applyAlignment="1">
      <alignment vertical="center"/>
    </xf>
    <xf numFmtId="164" fontId="3" fillId="0" borderId="2" xfId="0" applyNumberFormat="1" applyFont="1" applyBorder="1" applyAlignment="1">
      <alignment vertical="center"/>
    </xf>
    <xf numFmtId="0" fontId="2" fillId="0" borderId="2" xfId="0" applyFont="1" applyBorder="1" applyAlignment="1">
      <alignment vertical="center"/>
    </xf>
    <xf numFmtId="0" fontId="2" fillId="0" borderId="2" xfId="0" applyFont="1" applyBorder="1" applyAlignment="1">
      <alignment vertical="center" wrapText="1"/>
    </xf>
    <xf numFmtId="164" fontId="2" fillId="0" borderId="2" xfId="0" applyNumberFormat="1" applyFont="1" applyBorder="1" applyAlignment="1">
      <alignment vertical="center"/>
    </xf>
    <xf numFmtId="164" fontId="2" fillId="0" borderId="0" xfId="0" applyNumberFormat="1" applyFont="1" applyBorder="1" applyAlignment="1">
      <alignment vertical="center"/>
    </xf>
    <xf numFmtId="0" fontId="2" fillId="0" borderId="0" xfId="0" applyFont="1" applyBorder="1" applyAlignment="1">
      <alignment vertical="center"/>
    </xf>
    <xf numFmtId="0" fontId="1" fillId="0" borderId="0" xfId="0" applyFont="1" applyBorder="1" applyAlignment="1">
      <alignment vertical="center"/>
    </xf>
    <xf numFmtId="0" fontId="1" fillId="0" borderId="0" xfId="0" applyFont="1" applyBorder="1" applyAlignment="1">
      <alignment vertical="center" wrapText="1"/>
    </xf>
    <xf numFmtId="0" fontId="6" fillId="0" borderId="0" xfId="0" applyFont="1" applyBorder="1" applyAlignment="1">
      <alignment vertical="center" wrapText="1"/>
    </xf>
    <xf numFmtId="164" fontId="3" fillId="0" borderId="0" xfId="0" applyNumberFormat="1" applyFont="1" applyBorder="1" applyAlignment="1">
      <alignment vertical="center"/>
    </xf>
    <xf numFmtId="164" fontId="2" fillId="0" borderId="0" xfId="0" applyNumberFormat="1" applyFont="1" applyBorder="1" applyAlignment="1">
      <alignment horizontal="right" vertical="center"/>
    </xf>
    <xf numFmtId="0" fontId="6" fillId="0" borderId="2" xfId="0" applyFont="1" applyBorder="1" applyAlignment="1">
      <alignment vertical="center" wrapText="1"/>
    </xf>
    <xf numFmtId="0" fontId="2" fillId="0" borderId="2" xfId="0" applyFont="1" applyBorder="1" applyAlignment="1">
      <alignment vertical="top"/>
    </xf>
    <xf numFmtId="0" fontId="2" fillId="0" borderId="2" xfId="0" applyFont="1" applyBorder="1" applyAlignment="1">
      <alignment vertical="top" wrapText="1"/>
    </xf>
    <xf numFmtId="164" fontId="3" fillId="0" borderId="5" xfId="0" applyNumberFormat="1" applyFont="1" applyBorder="1"/>
    <xf numFmtId="164" fontId="1" fillId="0" borderId="5" xfId="0" applyNumberFormat="1" applyFont="1" applyBorder="1"/>
    <xf numFmtId="164" fontId="9" fillId="0" borderId="5" xfId="0" applyNumberFormat="1" applyFont="1" applyBorder="1"/>
    <xf numFmtId="0" fontId="2" fillId="0" borderId="5" xfId="0" applyFont="1" applyBorder="1"/>
    <xf numFmtId="0" fontId="2" fillId="0" borderId="1" xfId="0" applyFont="1" applyBorder="1" applyAlignment="1">
      <alignment vertical="top"/>
    </xf>
    <xf numFmtId="165" fontId="1" fillId="0" borderId="6" xfId="0" applyNumberFormat="1" applyFont="1" applyBorder="1" applyAlignment="1">
      <alignment horizontal="right" vertical="center"/>
    </xf>
    <xf numFmtId="165" fontId="2" fillId="0" borderId="6" xfId="0" applyNumberFormat="1" applyFont="1" applyBorder="1" applyAlignment="1">
      <alignment horizontal="right" vertical="center"/>
    </xf>
    <xf numFmtId="166" fontId="2" fillId="0" borderId="6" xfId="0" applyNumberFormat="1" applyFont="1" applyBorder="1" applyAlignment="1">
      <alignment horizontal="right" vertical="center"/>
    </xf>
    <xf numFmtId="165" fontId="1" fillId="0" borderId="12" xfId="0" applyNumberFormat="1" applyFont="1" applyBorder="1" applyAlignment="1">
      <alignment vertical="top"/>
    </xf>
    <xf numFmtId="166" fontId="1" fillId="0" borderId="12" xfId="0" applyNumberFormat="1" applyFont="1" applyBorder="1" applyAlignment="1">
      <alignment vertical="top"/>
    </xf>
    <xf numFmtId="165" fontId="2" fillId="0" borderId="6" xfId="0" applyNumberFormat="1" applyFont="1" applyBorder="1" applyAlignment="1">
      <alignment horizontal="right"/>
    </xf>
    <xf numFmtId="165" fontId="1" fillId="0" borderId="1" xfId="0" applyNumberFormat="1" applyFont="1" applyBorder="1" applyAlignment="1">
      <alignment vertical="top"/>
    </xf>
    <xf numFmtId="166" fontId="1" fillId="0" borderId="0" xfId="0" applyNumberFormat="1" applyFont="1" applyBorder="1" applyAlignment="1">
      <alignment vertical="top"/>
    </xf>
    <xf numFmtId="0" fontId="1" fillId="2" borderId="15" xfId="0" applyFont="1" applyFill="1" applyBorder="1" applyAlignment="1">
      <alignment vertical="top" wrapText="1"/>
    </xf>
    <xf numFmtId="0" fontId="0" fillId="2" borderId="16" xfId="0" applyFill="1" applyBorder="1" applyAlignment="1"/>
    <xf numFmtId="0" fontId="0" fillId="2" borderId="17" xfId="0" applyFill="1" applyBorder="1" applyAlignment="1"/>
    <xf numFmtId="0" fontId="1" fillId="2" borderId="15" xfId="0" applyFont="1" applyFill="1" applyBorder="1" applyAlignment="1">
      <alignment horizontal="center" vertical="center"/>
    </xf>
    <xf numFmtId="0" fontId="0" fillId="2" borderId="16" xfId="0" applyFill="1" applyBorder="1" applyAlignment="1">
      <alignment horizontal="center" vertical="center"/>
    </xf>
    <xf numFmtId="0" fontId="0" fillId="2" borderId="17" xfId="0" applyFill="1" applyBorder="1" applyAlignment="1">
      <alignment horizontal="center" vertical="center"/>
    </xf>
  </cellXfs>
  <cellStyles count="1">
    <cellStyle name="Standard"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png"/><Relationship Id="rId26" Type="http://schemas.openxmlformats.org/officeDocument/2006/relationships/image" Target="../media/image26.jpeg"/><Relationship Id="rId21" Type="http://schemas.openxmlformats.org/officeDocument/2006/relationships/image" Target="../media/image21.png"/><Relationship Id="rId34" Type="http://schemas.openxmlformats.org/officeDocument/2006/relationships/image" Target="../media/image34.jp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png"/><Relationship Id="rId25" Type="http://schemas.openxmlformats.org/officeDocument/2006/relationships/image" Target="../media/image25.jpeg"/><Relationship Id="rId33" Type="http://schemas.openxmlformats.org/officeDocument/2006/relationships/image" Target="../media/image33.jpg"/><Relationship Id="rId38" Type="http://schemas.openxmlformats.org/officeDocument/2006/relationships/image" Target="../media/image38.jpg"/><Relationship Id="rId2" Type="http://schemas.openxmlformats.org/officeDocument/2006/relationships/image" Target="../media/image2.jpe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jp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g"/><Relationship Id="rId37" Type="http://schemas.openxmlformats.org/officeDocument/2006/relationships/image" Target="../media/image37.jp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g"/><Relationship Id="rId36" Type="http://schemas.openxmlformats.org/officeDocument/2006/relationships/image" Target="../media/image36.jpg"/><Relationship Id="rId10" Type="http://schemas.openxmlformats.org/officeDocument/2006/relationships/image" Target="../media/image10.jpeg"/><Relationship Id="rId19" Type="http://schemas.openxmlformats.org/officeDocument/2006/relationships/image" Target="../media/image19.png"/><Relationship Id="rId31" Type="http://schemas.openxmlformats.org/officeDocument/2006/relationships/image" Target="../media/image31.jp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g"/><Relationship Id="rId35" Type="http://schemas.openxmlformats.org/officeDocument/2006/relationships/image" Target="../media/image35.jpg"/><Relationship Id="rId8" Type="http://schemas.openxmlformats.org/officeDocument/2006/relationships/image" Target="../media/image8.jpeg"/><Relationship Id="rId3"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75299</xdr:colOff>
      <xdr:row>133</xdr:row>
      <xdr:rowOff>248920</xdr:rowOff>
    </xdr:from>
    <xdr:to>
      <xdr:col>0</xdr:col>
      <xdr:colOff>959627</xdr:colOff>
      <xdr:row>133</xdr:row>
      <xdr:rowOff>777240</xdr:rowOff>
    </xdr:to>
    <xdr:pic>
      <xdr:nvPicPr>
        <xdr:cNvPr id="17" name="Bild 16" descr="Regal_babyup-6Behaelter.jpg">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a:stretch>
          <a:fillRect/>
        </a:stretch>
      </xdr:blipFill>
      <xdr:spPr>
        <a:xfrm>
          <a:off x="75299" y="50236120"/>
          <a:ext cx="884328" cy="528320"/>
        </a:xfrm>
        <a:prstGeom prst="rect">
          <a:avLst/>
        </a:prstGeom>
      </xdr:spPr>
    </xdr:pic>
    <xdr:clientData/>
  </xdr:twoCellAnchor>
  <xdr:twoCellAnchor editAs="oneCell">
    <xdr:from>
      <xdr:col>0</xdr:col>
      <xdr:colOff>87069</xdr:colOff>
      <xdr:row>91</xdr:row>
      <xdr:rowOff>292766</xdr:rowOff>
    </xdr:from>
    <xdr:to>
      <xdr:col>0</xdr:col>
      <xdr:colOff>1026158</xdr:colOff>
      <xdr:row>93</xdr:row>
      <xdr:rowOff>137160</xdr:rowOff>
    </xdr:to>
    <xdr:pic>
      <xdr:nvPicPr>
        <xdr:cNvPr id="19" name="Bild 18" descr="Evakuierungsbett.jpg">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2"/>
        <a:stretch>
          <a:fillRect/>
        </a:stretch>
      </xdr:blipFill>
      <xdr:spPr>
        <a:xfrm>
          <a:off x="87069" y="40945466"/>
          <a:ext cx="939089" cy="705454"/>
        </a:xfrm>
        <a:prstGeom prst="rect">
          <a:avLst/>
        </a:prstGeom>
      </xdr:spPr>
    </xdr:pic>
    <xdr:clientData/>
  </xdr:twoCellAnchor>
  <xdr:twoCellAnchor editAs="oneCell">
    <xdr:from>
      <xdr:col>0</xdr:col>
      <xdr:colOff>76200</xdr:colOff>
      <xdr:row>150</xdr:row>
      <xdr:rowOff>289560</xdr:rowOff>
    </xdr:from>
    <xdr:to>
      <xdr:col>0</xdr:col>
      <xdr:colOff>904601</xdr:colOff>
      <xdr:row>150</xdr:row>
      <xdr:rowOff>800100</xdr:rowOff>
    </xdr:to>
    <xdr:pic>
      <xdr:nvPicPr>
        <xdr:cNvPr id="25" name="Bild 24" descr="Favola_Teich.jpg">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3"/>
        <a:stretch>
          <a:fillRect/>
        </a:stretch>
      </xdr:blipFill>
      <xdr:spPr>
        <a:xfrm>
          <a:off x="76200" y="56570880"/>
          <a:ext cx="828401" cy="510540"/>
        </a:xfrm>
        <a:prstGeom prst="rect">
          <a:avLst/>
        </a:prstGeom>
      </xdr:spPr>
    </xdr:pic>
    <xdr:clientData/>
  </xdr:twoCellAnchor>
  <xdr:twoCellAnchor editAs="oneCell">
    <xdr:from>
      <xdr:col>0</xdr:col>
      <xdr:colOff>96869</xdr:colOff>
      <xdr:row>107</xdr:row>
      <xdr:rowOff>99060</xdr:rowOff>
    </xdr:from>
    <xdr:to>
      <xdr:col>0</xdr:col>
      <xdr:colOff>883921</xdr:colOff>
      <xdr:row>109</xdr:row>
      <xdr:rowOff>68616</xdr:rowOff>
    </xdr:to>
    <xdr:pic>
      <xdr:nvPicPr>
        <xdr:cNvPr id="26" name="Bild 25" descr="Krabbelmatte_nebenraum.jpg">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4"/>
        <a:stretch>
          <a:fillRect/>
        </a:stretch>
      </xdr:blipFill>
      <xdr:spPr>
        <a:xfrm>
          <a:off x="96869" y="42291000"/>
          <a:ext cx="787052" cy="586776"/>
        </a:xfrm>
        <a:prstGeom prst="rect">
          <a:avLst/>
        </a:prstGeom>
      </xdr:spPr>
    </xdr:pic>
    <xdr:clientData/>
  </xdr:twoCellAnchor>
  <xdr:twoCellAnchor editAs="oneCell">
    <xdr:from>
      <xdr:col>0</xdr:col>
      <xdr:colOff>255090</xdr:colOff>
      <xdr:row>113</xdr:row>
      <xdr:rowOff>60960</xdr:rowOff>
    </xdr:from>
    <xdr:to>
      <xdr:col>0</xdr:col>
      <xdr:colOff>926089</xdr:colOff>
      <xdr:row>115</xdr:row>
      <xdr:rowOff>210820</xdr:rowOff>
    </xdr:to>
    <xdr:pic>
      <xdr:nvPicPr>
        <xdr:cNvPr id="28" name="Bild 27" descr="Bücherkiste_rollen.jpg">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5"/>
        <a:stretch>
          <a:fillRect/>
        </a:stretch>
      </xdr:blipFill>
      <xdr:spPr>
        <a:xfrm>
          <a:off x="255090" y="54010560"/>
          <a:ext cx="670999" cy="609600"/>
        </a:xfrm>
        <a:prstGeom prst="rect">
          <a:avLst/>
        </a:prstGeom>
      </xdr:spPr>
    </xdr:pic>
    <xdr:clientData/>
  </xdr:twoCellAnchor>
  <xdr:twoCellAnchor editAs="oneCell">
    <xdr:from>
      <xdr:col>0</xdr:col>
      <xdr:colOff>190500</xdr:colOff>
      <xdr:row>55</xdr:row>
      <xdr:rowOff>68580</xdr:rowOff>
    </xdr:from>
    <xdr:to>
      <xdr:col>0</xdr:col>
      <xdr:colOff>940743</xdr:colOff>
      <xdr:row>57</xdr:row>
      <xdr:rowOff>142240</xdr:rowOff>
    </xdr:to>
    <xdr:pic>
      <xdr:nvPicPr>
        <xdr:cNvPr id="35" name="Bild 34" descr="Komplettgarderobe.jpg">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6"/>
        <a:stretch>
          <a:fillRect/>
        </a:stretch>
      </xdr:blipFill>
      <xdr:spPr>
        <a:xfrm>
          <a:off x="190500" y="23926800"/>
          <a:ext cx="750243" cy="942340"/>
        </a:xfrm>
        <a:prstGeom prst="rect">
          <a:avLst/>
        </a:prstGeom>
      </xdr:spPr>
    </xdr:pic>
    <xdr:clientData/>
  </xdr:twoCellAnchor>
  <xdr:twoCellAnchor editAs="oneCell">
    <xdr:from>
      <xdr:col>0</xdr:col>
      <xdr:colOff>105334</xdr:colOff>
      <xdr:row>58</xdr:row>
      <xdr:rowOff>129541</xdr:rowOff>
    </xdr:from>
    <xdr:to>
      <xdr:col>0</xdr:col>
      <xdr:colOff>961451</xdr:colOff>
      <xdr:row>60</xdr:row>
      <xdr:rowOff>0</xdr:rowOff>
    </xdr:to>
    <xdr:pic>
      <xdr:nvPicPr>
        <xdr:cNvPr id="36" name="Bild 35" descr="GarderobenbankErz.jpg">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7"/>
        <a:stretch>
          <a:fillRect/>
        </a:stretch>
      </xdr:blipFill>
      <xdr:spPr>
        <a:xfrm>
          <a:off x="105334" y="25869901"/>
          <a:ext cx="856117" cy="403859"/>
        </a:xfrm>
        <a:prstGeom prst="rect">
          <a:avLst/>
        </a:prstGeom>
      </xdr:spPr>
    </xdr:pic>
    <xdr:clientData/>
  </xdr:twoCellAnchor>
  <xdr:twoCellAnchor editAs="oneCell">
    <xdr:from>
      <xdr:col>0</xdr:col>
      <xdr:colOff>249036</xdr:colOff>
      <xdr:row>65</xdr:row>
      <xdr:rowOff>111760</xdr:rowOff>
    </xdr:from>
    <xdr:to>
      <xdr:col>0</xdr:col>
      <xdr:colOff>809787</xdr:colOff>
      <xdr:row>67</xdr:row>
      <xdr:rowOff>167640</xdr:rowOff>
    </xdr:to>
    <xdr:pic>
      <xdr:nvPicPr>
        <xdr:cNvPr id="38" name="Bild 37" descr="Gard_Stiefel-Regal.jpg">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8"/>
        <a:srcRect t="15112" r="3426" b="17841"/>
        <a:stretch>
          <a:fillRect/>
        </a:stretch>
      </xdr:blipFill>
      <xdr:spPr>
        <a:xfrm>
          <a:off x="249036" y="26621740"/>
          <a:ext cx="560751" cy="894080"/>
        </a:xfrm>
        <a:prstGeom prst="rect">
          <a:avLst/>
        </a:prstGeom>
      </xdr:spPr>
    </xdr:pic>
    <xdr:clientData/>
  </xdr:twoCellAnchor>
  <xdr:twoCellAnchor editAs="oneCell">
    <xdr:from>
      <xdr:col>0</xdr:col>
      <xdr:colOff>193041</xdr:colOff>
      <xdr:row>76</xdr:row>
      <xdr:rowOff>121920</xdr:rowOff>
    </xdr:from>
    <xdr:to>
      <xdr:col>0</xdr:col>
      <xdr:colOff>765829</xdr:colOff>
      <xdr:row>78</xdr:row>
      <xdr:rowOff>53340</xdr:rowOff>
    </xdr:to>
    <xdr:pic>
      <xdr:nvPicPr>
        <xdr:cNvPr id="40" name="Bild 39" descr="Zahnputzwagen.jpg">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9"/>
        <a:stretch>
          <a:fillRect/>
        </a:stretch>
      </xdr:blipFill>
      <xdr:spPr>
        <a:xfrm>
          <a:off x="193041" y="29946600"/>
          <a:ext cx="572788" cy="807720"/>
        </a:xfrm>
        <a:prstGeom prst="rect">
          <a:avLst/>
        </a:prstGeom>
      </xdr:spPr>
    </xdr:pic>
    <xdr:clientData/>
  </xdr:twoCellAnchor>
  <xdr:twoCellAnchor editAs="oneCell">
    <xdr:from>
      <xdr:col>0</xdr:col>
      <xdr:colOff>345440</xdr:colOff>
      <xdr:row>79</xdr:row>
      <xdr:rowOff>81280</xdr:rowOff>
    </xdr:from>
    <xdr:to>
      <xdr:col>0</xdr:col>
      <xdr:colOff>839304</xdr:colOff>
      <xdr:row>80</xdr:row>
      <xdr:rowOff>66040</xdr:rowOff>
    </xdr:to>
    <xdr:pic>
      <xdr:nvPicPr>
        <xdr:cNvPr id="41" name="Bild 40" descr="Toepfchenregal klein.jpg">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10"/>
        <a:stretch>
          <a:fillRect/>
        </a:stretch>
      </xdr:blipFill>
      <xdr:spPr>
        <a:xfrm>
          <a:off x="345440" y="38394640"/>
          <a:ext cx="493864" cy="822960"/>
        </a:xfrm>
        <a:prstGeom prst="rect">
          <a:avLst/>
        </a:prstGeom>
      </xdr:spPr>
    </xdr:pic>
    <xdr:clientData/>
  </xdr:twoCellAnchor>
  <xdr:twoCellAnchor editAs="oneCell">
    <xdr:from>
      <xdr:col>0</xdr:col>
      <xdr:colOff>126788</xdr:colOff>
      <xdr:row>82</xdr:row>
      <xdr:rowOff>68580</xdr:rowOff>
    </xdr:from>
    <xdr:to>
      <xdr:col>0</xdr:col>
      <xdr:colOff>1005840</xdr:colOff>
      <xdr:row>83</xdr:row>
      <xdr:rowOff>53340</xdr:rowOff>
    </xdr:to>
    <xdr:pic>
      <xdr:nvPicPr>
        <xdr:cNvPr id="43" name="Bild 42" descr="Wickeleinheit_Treppejpg.jpg">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11"/>
        <a:stretch>
          <a:fillRect/>
        </a:stretch>
      </xdr:blipFill>
      <xdr:spPr>
        <a:xfrm>
          <a:off x="126788" y="32179260"/>
          <a:ext cx="879052" cy="822960"/>
        </a:xfrm>
        <a:prstGeom prst="rect">
          <a:avLst/>
        </a:prstGeom>
      </xdr:spPr>
    </xdr:pic>
    <xdr:clientData/>
  </xdr:twoCellAnchor>
  <xdr:twoCellAnchor editAs="oneCell">
    <xdr:from>
      <xdr:col>0</xdr:col>
      <xdr:colOff>175260</xdr:colOff>
      <xdr:row>124</xdr:row>
      <xdr:rowOff>81735</xdr:rowOff>
    </xdr:from>
    <xdr:to>
      <xdr:col>0</xdr:col>
      <xdr:colOff>845820</xdr:colOff>
      <xdr:row>125</xdr:row>
      <xdr:rowOff>248199</xdr:rowOff>
    </xdr:to>
    <xdr:pic>
      <xdr:nvPicPr>
        <xdr:cNvPr id="45" name="Bild 44" descr="Hochschrank_16Materialkisten.jpg">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12"/>
        <a:stretch>
          <a:fillRect/>
        </a:stretch>
      </xdr:blipFill>
      <xdr:spPr>
        <a:xfrm>
          <a:off x="175260" y="43675755"/>
          <a:ext cx="670560" cy="1027524"/>
        </a:xfrm>
        <a:prstGeom prst="rect">
          <a:avLst/>
        </a:prstGeom>
      </xdr:spPr>
    </xdr:pic>
    <xdr:clientData/>
  </xdr:twoCellAnchor>
  <xdr:twoCellAnchor editAs="oneCell">
    <xdr:from>
      <xdr:col>0</xdr:col>
      <xdr:colOff>289561</xdr:colOff>
      <xdr:row>119</xdr:row>
      <xdr:rowOff>71120</xdr:rowOff>
    </xdr:from>
    <xdr:to>
      <xdr:col>0</xdr:col>
      <xdr:colOff>777241</xdr:colOff>
      <xdr:row>121</xdr:row>
      <xdr:rowOff>58587</xdr:rowOff>
    </xdr:to>
    <xdr:pic>
      <xdr:nvPicPr>
        <xdr:cNvPr id="46" name="Bild 45" descr="Hochschrank_Regal_Fächer.jpg">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13"/>
        <a:stretch>
          <a:fillRect/>
        </a:stretch>
      </xdr:blipFill>
      <xdr:spPr>
        <a:xfrm>
          <a:off x="289561" y="41843960"/>
          <a:ext cx="487680" cy="939967"/>
        </a:xfrm>
        <a:prstGeom prst="rect">
          <a:avLst/>
        </a:prstGeom>
      </xdr:spPr>
    </xdr:pic>
    <xdr:clientData/>
  </xdr:twoCellAnchor>
  <xdr:twoCellAnchor editAs="oneCell">
    <xdr:from>
      <xdr:col>0</xdr:col>
      <xdr:colOff>274321</xdr:colOff>
      <xdr:row>122</xdr:row>
      <xdr:rowOff>121920</xdr:rowOff>
    </xdr:from>
    <xdr:to>
      <xdr:col>0</xdr:col>
      <xdr:colOff>803270</xdr:colOff>
      <xdr:row>123</xdr:row>
      <xdr:rowOff>40640</xdr:rowOff>
    </xdr:to>
    <xdr:pic>
      <xdr:nvPicPr>
        <xdr:cNvPr id="47" name="Bild 46" descr="Kunststoffbox.jpg">
          <a:extLst>
            <a:ext uri="{FF2B5EF4-FFF2-40B4-BE49-F238E27FC236}">
              <a16:creationId xmlns:a16="http://schemas.microsoft.com/office/drawing/2014/main" id="{00000000-0008-0000-0000-00002F000000}"/>
            </a:ext>
          </a:extLst>
        </xdr:cNvPr>
        <xdr:cNvPicPr>
          <a:picLocks noChangeAspect="1"/>
        </xdr:cNvPicPr>
      </xdr:nvPicPr>
      <xdr:blipFill rotWithShape="1">
        <a:blip xmlns:r="http://schemas.openxmlformats.org/officeDocument/2006/relationships" r:embed="rId14"/>
        <a:srcRect t="12821"/>
        <a:stretch/>
      </xdr:blipFill>
      <xdr:spPr>
        <a:xfrm>
          <a:off x="274321" y="47076360"/>
          <a:ext cx="528949" cy="345440"/>
        </a:xfrm>
        <a:prstGeom prst="rect">
          <a:avLst/>
        </a:prstGeom>
      </xdr:spPr>
    </xdr:pic>
    <xdr:clientData/>
  </xdr:twoCellAnchor>
  <xdr:twoCellAnchor editAs="oneCell">
    <xdr:from>
      <xdr:col>0</xdr:col>
      <xdr:colOff>111760</xdr:colOff>
      <xdr:row>147</xdr:row>
      <xdr:rowOff>106680</xdr:rowOff>
    </xdr:from>
    <xdr:to>
      <xdr:col>0</xdr:col>
      <xdr:colOff>957439</xdr:colOff>
      <xdr:row>149</xdr:row>
      <xdr:rowOff>91440</xdr:rowOff>
    </xdr:to>
    <xdr:pic>
      <xdr:nvPicPr>
        <xdr:cNvPr id="49" name="Bild 48" descr="Teppich_Sitzkreis.jpg">
          <a:extLst>
            <a:ext uri="{FF2B5EF4-FFF2-40B4-BE49-F238E27FC236}">
              <a16:creationId xmlns:a16="http://schemas.microsoft.com/office/drawing/2014/main" id="{00000000-0008-0000-0000-000031000000}"/>
            </a:ext>
          </a:extLst>
        </xdr:cNvPr>
        <xdr:cNvPicPr>
          <a:picLocks noChangeAspect="1"/>
        </xdr:cNvPicPr>
      </xdr:nvPicPr>
      <xdr:blipFill rotWithShape="1">
        <a:blip xmlns:r="http://schemas.openxmlformats.org/officeDocument/2006/relationships" r:embed="rId15"/>
        <a:srcRect t="6999"/>
        <a:stretch/>
      </xdr:blipFill>
      <xdr:spPr>
        <a:xfrm>
          <a:off x="111760" y="60076080"/>
          <a:ext cx="845679" cy="876300"/>
        </a:xfrm>
        <a:prstGeom prst="rect">
          <a:avLst/>
        </a:prstGeom>
      </xdr:spPr>
    </xdr:pic>
    <xdr:clientData/>
  </xdr:twoCellAnchor>
  <xdr:twoCellAnchor editAs="oneCell">
    <xdr:from>
      <xdr:col>0</xdr:col>
      <xdr:colOff>370840</xdr:colOff>
      <xdr:row>130</xdr:row>
      <xdr:rowOff>53341</xdr:rowOff>
    </xdr:from>
    <xdr:to>
      <xdr:col>0</xdr:col>
      <xdr:colOff>647700</xdr:colOff>
      <xdr:row>132</xdr:row>
      <xdr:rowOff>15721</xdr:rowOff>
    </xdr:to>
    <xdr:pic>
      <xdr:nvPicPr>
        <xdr:cNvPr id="52" name="Bild 51" descr="Hochschrank_Regal_Fächer.jpg">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13"/>
        <a:srcRect r="42823"/>
        <a:stretch>
          <a:fillRect/>
        </a:stretch>
      </xdr:blipFill>
      <xdr:spPr>
        <a:xfrm>
          <a:off x="370840" y="44919901"/>
          <a:ext cx="276860" cy="937740"/>
        </a:xfrm>
        <a:prstGeom prst="rect">
          <a:avLst/>
        </a:prstGeom>
      </xdr:spPr>
    </xdr:pic>
    <xdr:clientData/>
  </xdr:twoCellAnchor>
  <xdr:twoCellAnchor editAs="oneCell">
    <xdr:from>
      <xdr:col>0</xdr:col>
      <xdr:colOff>134620</xdr:colOff>
      <xdr:row>110</xdr:row>
      <xdr:rowOff>149860</xdr:rowOff>
    </xdr:from>
    <xdr:to>
      <xdr:col>0</xdr:col>
      <xdr:colOff>1049020</xdr:colOff>
      <xdr:row>112</xdr:row>
      <xdr:rowOff>88900</xdr:rowOff>
    </xdr:to>
    <xdr:pic>
      <xdr:nvPicPr>
        <xdr:cNvPr id="53" name="Bild 52" descr="Wandspiegel_Handlauf.png">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16"/>
        <a:stretch>
          <a:fillRect/>
        </a:stretch>
      </xdr:blipFill>
      <xdr:spPr>
        <a:xfrm>
          <a:off x="134620" y="47546260"/>
          <a:ext cx="914400" cy="762000"/>
        </a:xfrm>
        <a:prstGeom prst="rect">
          <a:avLst/>
        </a:prstGeom>
      </xdr:spPr>
    </xdr:pic>
    <xdr:clientData/>
  </xdr:twoCellAnchor>
  <xdr:twoCellAnchor editAs="oneCell">
    <xdr:from>
      <xdr:col>0</xdr:col>
      <xdr:colOff>243840</xdr:colOff>
      <xdr:row>142</xdr:row>
      <xdr:rowOff>50800</xdr:rowOff>
    </xdr:from>
    <xdr:to>
      <xdr:col>0</xdr:col>
      <xdr:colOff>871935</xdr:colOff>
      <xdr:row>146</xdr:row>
      <xdr:rowOff>104139</xdr:rowOff>
    </xdr:to>
    <xdr:pic>
      <xdr:nvPicPr>
        <xdr:cNvPr id="56" name="Bild 55" descr="Stuhl_21cm.png">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17"/>
        <a:stretch>
          <a:fillRect/>
        </a:stretch>
      </xdr:blipFill>
      <xdr:spPr>
        <a:xfrm>
          <a:off x="243840" y="58793380"/>
          <a:ext cx="628095" cy="906779"/>
        </a:xfrm>
        <a:prstGeom prst="rect">
          <a:avLst/>
        </a:prstGeom>
      </xdr:spPr>
    </xdr:pic>
    <xdr:clientData/>
  </xdr:twoCellAnchor>
  <xdr:twoCellAnchor editAs="oneCell">
    <xdr:from>
      <xdr:col>0</xdr:col>
      <xdr:colOff>157480</xdr:colOff>
      <xdr:row>139</xdr:row>
      <xdr:rowOff>287019</xdr:rowOff>
    </xdr:from>
    <xdr:to>
      <xdr:col>0</xdr:col>
      <xdr:colOff>905442</xdr:colOff>
      <xdr:row>140</xdr:row>
      <xdr:rowOff>38100</xdr:rowOff>
    </xdr:to>
    <xdr:pic>
      <xdr:nvPicPr>
        <xdr:cNvPr id="57" name="Bild 56" descr="Tisch.png">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18"/>
        <a:stretch>
          <a:fillRect/>
        </a:stretch>
      </xdr:blipFill>
      <xdr:spPr>
        <a:xfrm>
          <a:off x="157480" y="52704999"/>
          <a:ext cx="747962" cy="459741"/>
        </a:xfrm>
        <a:prstGeom prst="rect">
          <a:avLst/>
        </a:prstGeom>
      </xdr:spPr>
    </xdr:pic>
    <xdr:clientData/>
  </xdr:twoCellAnchor>
  <xdr:twoCellAnchor editAs="oneCell">
    <xdr:from>
      <xdr:col>0</xdr:col>
      <xdr:colOff>60960</xdr:colOff>
      <xdr:row>136</xdr:row>
      <xdr:rowOff>226059</xdr:rowOff>
    </xdr:from>
    <xdr:to>
      <xdr:col>0</xdr:col>
      <xdr:colOff>996660</xdr:colOff>
      <xdr:row>138</xdr:row>
      <xdr:rowOff>15240</xdr:rowOff>
    </xdr:to>
    <xdr:pic>
      <xdr:nvPicPr>
        <xdr:cNvPr id="58" name="Bild 57" descr="Tisch.png">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18"/>
        <a:stretch>
          <a:fillRect/>
        </a:stretch>
      </xdr:blipFill>
      <xdr:spPr>
        <a:xfrm>
          <a:off x="60960" y="51493419"/>
          <a:ext cx="935700" cy="612141"/>
        </a:xfrm>
        <a:prstGeom prst="rect">
          <a:avLst/>
        </a:prstGeom>
      </xdr:spPr>
    </xdr:pic>
    <xdr:clientData/>
  </xdr:twoCellAnchor>
  <xdr:twoCellAnchor editAs="oneCell">
    <xdr:from>
      <xdr:col>0</xdr:col>
      <xdr:colOff>142241</xdr:colOff>
      <xdr:row>155</xdr:row>
      <xdr:rowOff>142431</xdr:rowOff>
    </xdr:from>
    <xdr:to>
      <xdr:col>0</xdr:col>
      <xdr:colOff>981742</xdr:colOff>
      <xdr:row>156</xdr:row>
      <xdr:rowOff>144780</xdr:rowOff>
    </xdr:to>
    <xdr:pic>
      <xdr:nvPicPr>
        <xdr:cNvPr id="59" name="Bild 58" descr="Erzieherstuhl.png">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19"/>
        <a:stretch>
          <a:fillRect/>
        </a:stretch>
      </xdr:blipFill>
      <xdr:spPr>
        <a:xfrm>
          <a:off x="142241" y="58625931"/>
          <a:ext cx="839501" cy="977709"/>
        </a:xfrm>
        <a:prstGeom prst="rect">
          <a:avLst/>
        </a:prstGeom>
      </xdr:spPr>
    </xdr:pic>
    <xdr:clientData/>
  </xdr:twoCellAnchor>
  <xdr:twoCellAnchor editAs="oneCell">
    <xdr:from>
      <xdr:col>0</xdr:col>
      <xdr:colOff>657859</xdr:colOff>
      <xdr:row>161</xdr:row>
      <xdr:rowOff>391161</xdr:rowOff>
    </xdr:from>
    <xdr:to>
      <xdr:col>0</xdr:col>
      <xdr:colOff>1030662</xdr:colOff>
      <xdr:row>162</xdr:row>
      <xdr:rowOff>190500</xdr:rowOff>
    </xdr:to>
    <xdr:pic>
      <xdr:nvPicPr>
        <xdr:cNvPr id="61" name="Bild 60" descr="Wandklapptisch.png">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20"/>
        <a:stretch>
          <a:fillRect/>
        </a:stretch>
      </xdr:blipFill>
      <xdr:spPr>
        <a:xfrm>
          <a:off x="657859" y="61640721"/>
          <a:ext cx="372803" cy="789939"/>
        </a:xfrm>
        <a:prstGeom prst="rect">
          <a:avLst/>
        </a:prstGeom>
      </xdr:spPr>
    </xdr:pic>
    <xdr:clientData/>
  </xdr:twoCellAnchor>
  <xdr:twoCellAnchor editAs="oneCell">
    <xdr:from>
      <xdr:col>0</xdr:col>
      <xdr:colOff>132080</xdr:colOff>
      <xdr:row>161</xdr:row>
      <xdr:rowOff>30480</xdr:rowOff>
    </xdr:from>
    <xdr:to>
      <xdr:col>0</xdr:col>
      <xdr:colOff>523789</xdr:colOff>
      <xdr:row>161</xdr:row>
      <xdr:rowOff>838200</xdr:rowOff>
    </xdr:to>
    <xdr:pic>
      <xdr:nvPicPr>
        <xdr:cNvPr id="62" name="Bild 61" descr="Wandklapptisch_zu.png">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21"/>
        <a:stretch>
          <a:fillRect/>
        </a:stretch>
      </xdr:blipFill>
      <xdr:spPr>
        <a:xfrm>
          <a:off x="132080" y="61280040"/>
          <a:ext cx="391709" cy="807720"/>
        </a:xfrm>
        <a:prstGeom prst="rect">
          <a:avLst/>
        </a:prstGeom>
      </xdr:spPr>
    </xdr:pic>
    <xdr:clientData/>
  </xdr:twoCellAnchor>
  <xdr:twoCellAnchor editAs="oneCell">
    <xdr:from>
      <xdr:col>0</xdr:col>
      <xdr:colOff>60961</xdr:colOff>
      <xdr:row>61</xdr:row>
      <xdr:rowOff>94132</xdr:rowOff>
    </xdr:from>
    <xdr:to>
      <xdr:col>0</xdr:col>
      <xdr:colOff>1036321</xdr:colOff>
      <xdr:row>64</xdr:row>
      <xdr:rowOff>12369</xdr:rowOff>
    </xdr:to>
    <xdr:pic>
      <xdr:nvPicPr>
        <xdr:cNvPr id="67" name="Bild 66" descr="Gard-erz-leiste.jpg">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22"/>
        <a:stretch>
          <a:fillRect/>
        </a:stretch>
      </xdr:blipFill>
      <xdr:spPr>
        <a:xfrm>
          <a:off x="60961" y="27884272"/>
          <a:ext cx="975360" cy="459257"/>
        </a:xfrm>
        <a:prstGeom prst="rect">
          <a:avLst/>
        </a:prstGeom>
      </xdr:spPr>
    </xdr:pic>
    <xdr:clientData/>
  </xdr:twoCellAnchor>
  <xdr:twoCellAnchor editAs="oneCell">
    <xdr:from>
      <xdr:col>0</xdr:col>
      <xdr:colOff>30480</xdr:colOff>
      <xdr:row>70</xdr:row>
      <xdr:rowOff>46246</xdr:rowOff>
    </xdr:from>
    <xdr:to>
      <xdr:col>0</xdr:col>
      <xdr:colOff>944880</xdr:colOff>
      <xdr:row>70</xdr:row>
      <xdr:rowOff>971575</xdr:rowOff>
    </xdr:to>
    <xdr:pic>
      <xdr:nvPicPr>
        <xdr:cNvPr id="68" name="Bild 67" descr="Wickeltisch_Gard_JKK1.jpg">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23"/>
        <a:stretch>
          <a:fillRect/>
        </a:stretch>
      </xdr:blipFill>
      <xdr:spPr>
        <a:xfrm>
          <a:off x="30480" y="27661126"/>
          <a:ext cx="914400" cy="925329"/>
        </a:xfrm>
        <a:prstGeom prst="rect">
          <a:avLst/>
        </a:prstGeom>
      </xdr:spPr>
    </xdr:pic>
    <xdr:clientData/>
  </xdr:twoCellAnchor>
  <xdr:twoCellAnchor editAs="oneCell">
    <xdr:from>
      <xdr:col>0</xdr:col>
      <xdr:colOff>160020</xdr:colOff>
      <xdr:row>71</xdr:row>
      <xdr:rowOff>7572</xdr:rowOff>
    </xdr:from>
    <xdr:to>
      <xdr:col>0</xdr:col>
      <xdr:colOff>1041400</xdr:colOff>
      <xdr:row>72</xdr:row>
      <xdr:rowOff>88337</xdr:rowOff>
    </xdr:to>
    <xdr:pic>
      <xdr:nvPicPr>
        <xdr:cNvPr id="69" name="Bild 68" descr="Wickeltisch_Gard_JKK_Auflage.jpg">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24"/>
        <a:stretch>
          <a:fillRect/>
        </a:stretch>
      </xdr:blipFill>
      <xdr:spPr>
        <a:xfrm>
          <a:off x="160020" y="31028592"/>
          <a:ext cx="881380" cy="347465"/>
        </a:xfrm>
        <a:prstGeom prst="rect">
          <a:avLst/>
        </a:prstGeom>
      </xdr:spPr>
    </xdr:pic>
    <xdr:clientData/>
  </xdr:twoCellAnchor>
  <xdr:twoCellAnchor editAs="oneCell">
    <xdr:from>
      <xdr:col>0</xdr:col>
      <xdr:colOff>123326</xdr:colOff>
      <xdr:row>84</xdr:row>
      <xdr:rowOff>99627</xdr:rowOff>
    </xdr:from>
    <xdr:to>
      <xdr:col>0</xdr:col>
      <xdr:colOff>932481</xdr:colOff>
      <xdr:row>86</xdr:row>
      <xdr:rowOff>7620</xdr:rowOff>
    </xdr:to>
    <xdr:pic>
      <xdr:nvPicPr>
        <xdr:cNvPr id="70" name="Bild 69" descr="Windelregal.jpg">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25"/>
        <a:stretch>
          <a:fillRect/>
        </a:stretch>
      </xdr:blipFill>
      <xdr:spPr>
        <a:xfrm>
          <a:off x="123326" y="33200907"/>
          <a:ext cx="809155" cy="624273"/>
        </a:xfrm>
        <a:prstGeom prst="rect">
          <a:avLst/>
        </a:prstGeom>
      </xdr:spPr>
    </xdr:pic>
    <xdr:clientData/>
  </xdr:twoCellAnchor>
  <xdr:twoCellAnchor editAs="oneCell">
    <xdr:from>
      <xdr:col>0</xdr:col>
      <xdr:colOff>156139</xdr:colOff>
      <xdr:row>99</xdr:row>
      <xdr:rowOff>337820</xdr:rowOff>
    </xdr:from>
    <xdr:to>
      <xdr:col>0</xdr:col>
      <xdr:colOff>914369</xdr:colOff>
      <xdr:row>100</xdr:row>
      <xdr:rowOff>121920</xdr:rowOff>
    </xdr:to>
    <xdr:pic>
      <xdr:nvPicPr>
        <xdr:cNvPr id="71" name="Bild 70" descr="Weichschaumbett_Wesco.jpg">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26"/>
        <a:stretch>
          <a:fillRect/>
        </a:stretch>
      </xdr:blipFill>
      <xdr:spPr>
        <a:xfrm>
          <a:off x="156139" y="40106600"/>
          <a:ext cx="758230" cy="492760"/>
        </a:xfrm>
        <a:prstGeom prst="rect">
          <a:avLst/>
        </a:prstGeom>
      </xdr:spPr>
    </xdr:pic>
    <xdr:clientData/>
  </xdr:twoCellAnchor>
  <xdr:twoCellAnchor editAs="oneCell">
    <xdr:from>
      <xdr:col>0</xdr:col>
      <xdr:colOff>182880</xdr:colOff>
      <xdr:row>158</xdr:row>
      <xdr:rowOff>71120</xdr:rowOff>
    </xdr:from>
    <xdr:to>
      <xdr:col>0</xdr:col>
      <xdr:colOff>943851</xdr:colOff>
      <xdr:row>160</xdr:row>
      <xdr:rowOff>12700</xdr:rowOff>
    </xdr:to>
    <xdr:pic>
      <xdr:nvPicPr>
        <xdr:cNvPr id="44" name="Bild 43" descr="Erzieher-Hocker.jpg">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27"/>
        <a:stretch>
          <a:fillRect/>
        </a:stretch>
      </xdr:blipFill>
      <xdr:spPr>
        <a:xfrm>
          <a:off x="182880" y="74381360"/>
          <a:ext cx="760971" cy="802640"/>
        </a:xfrm>
        <a:prstGeom prst="rect">
          <a:avLst/>
        </a:prstGeom>
      </xdr:spPr>
    </xdr:pic>
    <xdr:clientData/>
  </xdr:twoCellAnchor>
  <xdr:twoCellAnchor editAs="oneCell">
    <xdr:from>
      <xdr:col>0</xdr:col>
      <xdr:colOff>595476</xdr:colOff>
      <xdr:row>8</xdr:row>
      <xdr:rowOff>139700</xdr:rowOff>
    </xdr:from>
    <xdr:to>
      <xdr:col>0</xdr:col>
      <xdr:colOff>1044766</xdr:colOff>
      <xdr:row>11</xdr:row>
      <xdr:rowOff>309880</xdr:rowOff>
    </xdr:to>
    <xdr:pic>
      <xdr:nvPicPr>
        <xdr:cNvPr id="2" name="Grafik 1">
          <a:extLst>
            <a:ext uri="{FF2B5EF4-FFF2-40B4-BE49-F238E27FC236}">
              <a16:creationId xmlns:a16="http://schemas.microsoft.com/office/drawing/2014/main" id="{46B26D37-E9D6-3D8B-5E7A-2E0F43584C0D}"/>
            </a:ext>
          </a:extLst>
        </xdr:cNvPr>
        <xdr:cNvPicPr>
          <a:picLocks noChangeAspect="1"/>
        </xdr:cNvPicPr>
      </xdr:nvPicPr>
      <xdr:blipFill>
        <a:blip xmlns:r="http://schemas.openxmlformats.org/officeDocument/2006/relationships" r:embed="rId28"/>
        <a:stretch>
          <a:fillRect/>
        </a:stretch>
      </xdr:blipFill>
      <xdr:spPr>
        <a:xfrm>
          <a:off x="595476" y="14168120"/>
          <a:ext cx="449290" cy="711200"/>
        </a:xfrm>
        <a:prstGeom prst="rect">
          <a:avLst/>
        </a:prstGeom>
      </xdr:spPr>
    </xdr:pic>
    <xdr:clientData/>
  </xdr:twoCellAnchor>
  <xdr:twoCellAnchor editAs="oneCell">
    <xdr:from>
      <xdr:col>0</xdr:col>
      <xdr:colOff>236784</xdr:colOff>
      <xdr:row>12</xdr:row>
      <xdr:rowOff>294640</xdr:rowOff>
    </xdr:from>
    <xdr:to>
      <xdr:col>0</xdr:col>
      <xdr:colOff>820438</xdr:colOff>
      <xdr:row>15</xdr:row>
      <xdr:rowOff>457200</xdr:rowOff>
    </xdr:to>
    <xdr:pic>
      <xdr:nvPicPr>
        <xdr:cNvPr id="3" name="Grafik 2">
          <a:extLst>
            <a:ext uri="{FF2B5EF4-FFF2-40B4-BE49-F238E27FC236}">
              <a16:creationId xmlns:a16="http://schemas.microsoft.com/office/drawing/2014/main" id="{2D525469-F187-30E6-B4EB-2BA126BAECEF}"/>
            </a:ext>
          </a:extLst>
        </xdr:cNvPr>
        <xdr:cNvPicPr>
          <a:picLocks noChangeAspect="1"/>
        </xdr:cNvPicPr>
      </xdr:nvPicPr>
      <xdr:blipFill>
        <a:blip xmlns:r="http://schemas.openxmlformats.org/officeDocument/2006/relationships" r:embed="rId29"/>
        <a:stretch>
          <a:fillRect/>
        </a:stretch>
      </xdr:blipFill>
      <xdr:spPr>
        <a:xfrm>
          <a:off x="236784" y="15069820"/>
          <a:ext cx="583654" cy="802640"/>
        </a:xfrm>
        <a:prstGeom prst="rect">
          <a:avLst/>
        </a:prstGeom>
      </xdr:spPr>
    </xdr:pic>
    <xdr:clientData/>
  </xdr:twoCellAnchor>
  <xdr:twoCellAnchor editAs="oneCell">
    <xdr:from>
      <xdr:col>0</xdr:col>
      <xdr:colOff>271779</xdr:colOff>
      <xdr:row>16</xdr:row>
      <xdr:rowOff>88180</xdr:rowOff>
    </xdr:from>
    <xdr:to>
      <xdr:col>0</xdr:col>
      <xdr:colOff>904240</xdr:colOff>
      <xdr:row>19</xdr:row>
      <xdr:rowOff>116840</xdr:rowOff>
    </xdr:to>
    <xdr:pic>
      <xdr:nvPicPr>
        <xdr:cNvPr id="4" name="Grafik 3">
          <a:extLst>
            <a:ext uri="{FF2B5EF4-FFF2-40B4-BE49-F238E27FC236}">
              <a16:creationId xmlns:a16="http://schemas.microsoft.com/office/drawing/2014/main" id="{FE92BBCD-6197-4C2D-99E9-82136CC6C631}"/>
            </a:ext>
          </a:extLst>
        </xdr:cNvPr>
        <xdr:cNvPicPr>
          <a:picLocks noChangeAspect="1"/>
        </xdr:cNvPicPr>
      </xdr:nvPicPr>
      <xdr:blipFill>
        <a:blip xmlns:r="http://schemas.openxmlformats.org/officeDocument/2006/relationships" r:embed="rId30"/>
        <a:stretch>
          <a:fillRect/>
        </a:stretch>
      </xdr:blipFill>
      <xdr:spPr>
        <a:xfrm>
          <a:off x="271779" y="15892060"/>
          <a:ext cx="632461" cy="706840"/>
        </a:xfrm>
        <a:prstGeom prst="rect">
          <a:avLst/>
        </a:prstGeom>
      </xdr:spPr>
    </xdr:pic>
    <xdr:clientData/>
  </xdr:twoCellAnchor>
  <xdr:twoCellAnchor editAs="oneCell">
    <xdr:from>
      <xdr:col>0</xdr:col>
      <xdr:colOff>93910</xdr:colOff>
      <xdr:row>20</xdr:row>
      <xdr:rowOff>121920</xdr:rowOff>
    </xdr:from>
    <xdr:to>
      <xdr:col>0</xdr:col>
      <xdr:colOff>720523</xdr:colOff>
      <xdr:row>22</xdr:row>
      <xdr:rowOff>16044</xdr:rowOff>
    </xdr:to>
    <xdr:pic>
      <xdr:nvPicPr>
        <xdr:cNvPr id="5" name="Grafik 4">
          <a:extLst>
            <a:ext uri="{FF2B5EF4-FFF2-40B4-BE49-F238E27FC236}">
              <a16:creationId xmlns:a16="http://schemas.microsoft.com/office/drawing/2014/main" id="{BA4F30E4-4532-5380-85F4-6243A0A12BCF}"/>
            </a:ext>
          </a:extLst>
        </xdr:cNvPr>
        <xdr:cNvPicPr>
          <a:picLocks noChangeAspect="1"/>
        </xdr:cNvPicPr>
      </xdr:nvPicPr>
      <xdr:blipFill>
        <a:blip xmlns:r="http://schemas.openxmlformats.org/officeDocument/2006/relationships" r:embed="rId31"/>
        <a:stretch>
          <a:fillRect/>
        </a:stretch>
      </xdr:blipFill>
      <xdr:spPr>
        <a:xfrm>
          <a:off x="93910" y="14516100"/>
          <a:ext cx="626613" cy="907584"/>
        </a:xfrm>
        <a:prstGeom prst="rect">
          <a:avLst/>
        </a:prstGeom>
      </xdr:spPr>
    </xdr:pic>
    <xdr:clientData/>
  </xdr:twoCellAnchor>
  <xdr:twoCellAnchor editAs="oneCell">
    <xdr:from>
      <xdr:col>0</xdr:col>
      <xdr:colOff>226734</xdr:colOff>
      <xdr:row>23</xdr:row>
      <xdr:rowOff>45719</xdr:rowOff>
    </xdr:from>
    <xdr:to>
      <xdr:col>0</xdr:col>
      <xdr:colOff>776432</xdr:colOff>
      <xdr:row>25</xdr:row>
      <xdr:rowOff>266700</xdr:rowOff>
    </xdr:to>
    <xdr:pic>
      <xdr:nvPicPr>
        <xdr:cNvPr id="6" name="Grafik 5">
          <a:extLst>
            <a:ext uri="{FF2B5EF4-FFF2-40B4-BE49-F238E27FC236}">
              <a16:creationId xmlns:a16="http://schemas.microsoft.com/office/drawing/2014/main" id="{A6723B6E-6086-B931-D177-4616C6BFA6BF}"/>
            </a:ext>
          </a:extLst>
        </xdr:cNvPr>
        <xdr:cNvPicPr>
          <a:picLocks noChangeAspect="1"/>
        </xdr:cNvPicPr>
      </xdr:nvPicPr>
      <xdr:blipFill>
        <a:blip xmlns:r="http://schemas.openxmlformats.org/officeDocument/2006/relationships" r:embed="rId32"/>
        <a:stretch>
          <a:fillRect/>
        </a:stretch>
      </xdr:blipFill>
      <xdr:spPr>
        <a:xfrm>
          <a:off x="226734" y="15628619"/>
          <a:ext cx="549698" cy="1043941"/>
        </a:xfrm>
        <a:prstGeom prst="rect">
          <a:avLst/>
        </a:prstGeom>
      </xdr:spPr>
    </xdr:pic>
    <xdr:clientData/>
  </xdr:twoCellAnchor>
  <xdr:twoCellAnchor editAs="oneCell">
    <xdr:from>
      <xdr:col>0</xdr:col>
      <xdr:colOff>218948</xdr:colOff>
      <xdr:row>30</xdr:row>
      <xdr:rowOff>40640</xdr:rowOff>
    </xdr:from>
    <xdr:to>
      <xdr:col>0</xdr:col>
      <xdr:colOff>948233</xdr:colOff>
      <xdr:row>33</xdr:row>
      <xdr:rowOff>48260</xdr:rowOff>
    </xdr:to>
    <xdr:pic>
      <xdr:nvPicPr>
        <xdr:cNvPr id="8" name="Grafik 7">
          <a:extLst>
            <a:ext uri="{FF2B5EF4-FFF2-40B4-BE49-F238E27FC236}">
              <a16:creationId xmlns:a16="http://schemas.microsoft.com/office/drawing/2014/main" id="{EC79FAB3-8CCD-C033-13E0-1935978D5899}"/>
            </a:ext>
          </a:extLst>
        </xdr:cNvPr>
        <xdr:cNvPicPr>
          <a:picLocks noChangeAspect="1"/>
        </xdr:cNvPicPr>
      </xdr:nvPicPr>
      <xdr:blipFill>
        <a:blip xmlns:r="http://schemas.openxmlformats.org/officeDocument/2006/relationships" r:embed="rId33"/>
        <a:stretch>
          <a:fillRect/>
        </a:stretch>
      </xdr:blipFill>
      <xdr:spPr>
        <a:xfrm>
          <a:off x="218948" y="18389600"/>
          <a:ext cx="729285" cy="678180"/>
        </a:xfrm>
        <a:prstGeom prst="rect">
          <a:avLst/>
        </a:prstGeom>
      </xdr:spPr>
    </xdr:pic>
    <xdr:clientData/>
  </xdr:twoCellAnchor>
  <xdr:twoCellAnchor editAs="oneCell">
    <xdr:from>
      <xdr:col>0</xdr:col>
      <xdr:colOff>386915</xdr:colOff>
      <xdr:row>26</xdr:row>
      <xdr:rowOff>38100</xdr:rowOff>
    </xdr:from>
    <xdr:to>
      <xdr:col>0</xdr:col>
      <xdr:colOff>812799</xdr:colOff>
      <xdr:row>29</xdr:row>
      <xdr:rowOff>38100</xdr:rowOff>
    </xdr:to>
    <xdr:pic>
      <xdr:nvPicPr>
        <xdr:cNvPr id="9" name="Grafik 8">
          <a:extLst>
            <a:ext uri="{FF2B5EF4-FFF2-40B4-BE49-F238E27FC236}">
              <a16:creationId xmlns:a16="http://schemas.microsoft.com/office/drawing/2014/main" id="{65322560-C065-DBE5-B186-76DABE6C94CB}"/>
            </a:ext>
          </a:extLst>
        </xdr:cNvPr>
        <xdr:cNvPicPr>
          <a:picLocks noChangeAspect="1"/>
        </xdr:cNvPicPr>
      </xdr:nvPicPr>
      <xdr:blipFill>
        <a:blip xmlns:r="http://schemas.openxmlformats.org/officeDocument/2006/relationships" r:embed="rId34"/>
        <a:stretch>
          <a:fillRect/>
        </a:stretch>
      </xdr:blipFill>
      <xdr:spPr>
        <a:xfrm>
          <a:off x="386915" y="19156680"/>
          <a:ext cx="425884" cy="670560"/>
        </a:xfrm>
        <a:prstGeom prst="rect">
          <a:avLst/>
        </a:prstGeom>
      </xdr:spPr>
    </xdr:pic>
    <xdr:clientData/>
  </xdr:twoCellAnchor>
  <xdr:twoCellAnchor editAs="oneCell">
    <xdr:from>
      <xdr:col>0</xdr:col>
      <xdr:colOff>233681</xdr:colOff>
      <xdr:row>3</xdr:row>
      <xdr:rowOff>10161</xdr:rowOff>
    </xdr:from>
    <xdr:to>
      <xdr:col>0</xdr:col>
      <xdr:colOff>723900</xdr:colOff>
      <xdr:row>5</xdr:row>
      <xdr:rowOff>135417</xdr:rowOff>
    </xdr:to>
    <xdr:pic>
      <xdr:nvPicPr>
        <xdr:cNvPr id="50" name="Grafik 49">
          <a:extLst>
            <a:ext uri="{FF2B5EF4-FFF2-40B4-BE49-F238E27FC236}">
              <a16:creationId xmlns:a16="http://schemas.microsoft.com/office/drawing/2014/main" id="{95E7661C-1BFF-A31C-4CEE-A155843BBA00}"/>
            </a:ext>
          </a:extLst>
        </xdr:cNvPr>
        <xdr:cNvPicPr>
          <a:picLocks noChangeAspect="1"/>
        </xdr:cNvPicPr>
      </xdr:nvPicPr>
      <xdr:blipFill>
        <a:blip xmlns:r="http://schemas.openxmlformats.org/officeDocument/2006/relationships" r:embed="rId33"/>
        <a:stretch>
          <a:fillRect/>
        </a:stretch>
      </xdr:blipFill>
      <xdr:spPr>
        <a:xfrm>
          <a:off x="233681" y="513081"/>
          <a:ext cx="490219" cy="658656"/>
        </a:xfrm>
        <a:prstGeom prst="rect">
          <a:avLst/>
        </a:prstGeom>
      </xdr:spPr>
    </xdr:pic>
    <xdr:clientData/>
  </xdr:twoCellAnchor>
  <xdr:twoCellAnchor editAs="oneCell">
    <xdr:from>
      <xdr:col>0</xdr:col>
      <xdr:colOff>203281</xdr:colOff>
      <xdr:row>36</xdr:row>
      <xdr:rowOff>30480</xdr:rowOff>
    </xdr:from>
    <xdr:to>
      <xdr:col>0</xdr:col>
      <xdr:colOff>903569</xdr:colOff>
      <xdr:row>39</xdr:row>
      <xdr:rowOff>12700</xdr:rowOff>
    </xdr:to>
    <xdr:pic>
      <xdr:nvPicPr>
        <xdr:cNvPr id="10" name="Grafik 9">
          <a:extLst>
            <a:ext uri="{FF2B5EF4-FFF2-40B4-BE49-F238E27FC236}">
              <a16:creationId xmlns:a16="http://schemas.microsoft.com/office/drawing/2014/main" id="{B56CA32D-4B1B-4AA9-E21C-FE91F7BE4D96}"/>
            </a:ext>
          </a:extLst>
        </xdr:cNvPr>
        <xdr:cNvPicPr>
          <a:picLocks noChangeAspect="1"/>
        </xdr:cNvPicPr>
      </xdr:nvPicPr>
      <xdr:blipFill>
        <a:blip xmlns:r="http://schemas.openxmlformats.org/officeDocument/2006/relationships" r:embed="rId35"/>
        <a:stretch>
          <a:fillRect/>
        </a:stretch>
      </xdr:blipFill>
      <xdr:spPr>
        <a:xfrm>
          <a:off x="203281" y="22453600"/>
          <a:ext cx="700288" cy="726440"/>
        </a:xfrm>
        <a:prstGeom prst="rect">
          <a:avLst/>
        </a:prstGeom>
      </xdr:spPr>
    </xdr:pic>
    <xdr:clientData/>
  </xdr:twoCellAnchor>
  <xdr:twoCellAnchor editAs="oneCell">
    <xdr:from>
      <xdr:col>0</xdr:col>
      <xdr:colOff>101601</xdr:colOff>
      <xdr:row>40</xdr:row>
      <xdr:rowOff>284480</xdr:rowOff>
    </xdr:from>
    <xdr:to>
      <xdr:col>0</xdr:col>
      <xdr:colOff>999917</xdr:colOff>
      <xdr:row>42</xdr:row>
      <xdr:rowOff>7620</xdr:rowOff>
    </xdr:to>
    <xdr:pic>
      <xdr:nvPicPr>
        <xdr:cNvPr id="11" name="Grafik 10">
          <a:extLst>
            <a:ext uri="{FF2B5EF4-FFF2-40B4-BE49-F238E27FC236}">
              <a16:creationId xmlns:a16="http://schemas.microsoft.com/office/drawing/2014/main" id="{A8820F5E-4438-9A87-1279-2E4593A3D07E}"/>
            </a:ext>
          </a:extLst>
        </xdr:cNvPr>
        <xdr:cNvPicPr>
          <a:picLocks noChangeAspect="1"/>
        </xdr:cNvPicPr>
      </xdr:nvPicPr>
      <xdr:blipFill>
        <a:blip xmlns:r="http://schemas.openxmlformats.org/officeDocument/2006/relationships" r:embed="rId36"/>
        <a:stretch>
          <a:fillRect/>
        </a:stretch>
      </xdr:blipFill>
      <xdr:spPr>
        <a:xfrm>
          <a:off x="101601" y="19311620"/>
          <a:ext cx="898316" cy="553720"/>
        </a:xfrm>
        <a:prstGeom prst="rect">
          <a:avLst/>
        </a:prstGeom>
      </xdr:spPr>
    </xdr:pic>
    <xdr:clientData/>
  </xdr:twoCellAnchor>
  <xdr:twoCellAnchor editAs="oneCell">
    <xdr:from>
      <xdr:col>0</xdr:col>
      <xdr:colOff>114301</xdr:colOff>
      <xdr:row>43</xdr:row>
      <xdr:rowOff>203200</xdr:rowOff>
    </xdr:from>
    <xdr:to>
      <xdr:col>0</xdr:col>
      <xdr:colOff>929391</xdr:colOff>
      <xdr:row>45</xdr:row>
      <xdr:rowOff>53304</xdr:rowOff>
    </xdr:to>
    <xdr:pic>
      <xdr:nvPicPr>
        <xdr:cNvPr id="13" name="Grafik 12">
          <a:extLst>
            <a:ext uri="{FF2B5EF4-FFF2-40B4-BE49-F238E27FC236}">
              <a16:creationId xmlns:a16="http://schemas.microsoft.com/office/drawing/2014/main" id="{BECC306A-51FA-D542-8E3F-7AD02A6FC6D1}"/>
            </a:ext>
          </a:extLst>
        </xdr:cNvPr>
        <xdr:cNvPicPr>
          <a:picLocks noChangeAspect="1"/>
        </xdr:cNvPicPr>
      </xdr:nvPicPr>
      <xdr:blipFill>
        <a:blip xmlns:r="http://schemas.openxmlformats.org/officeDocument/2006/relationships" r:embed="rId37"/>
        <a:stretch>
          <a:fillRect/>
        </a:stretch>
      </xdr:blipFill>
      <xdr:spPr>
        <a:xfrm>
          <a:off x="114301" y="22857460"/>
          <a:ext cx="815090" cy="543524"/>
        </a:xfrm>
        <a:prstGeom prst="rect">
          <a:avLst/>
        </a:prstGeom>
      </xdr:spPr>
    </xdr:pic>
    <xdr:clientData/>
  </xdr:twoCellAnchor>
  <xdr:twoCellAnchor editAs="oneCell">
    <xdr:from>
      <xdr:col>0</xdr:col>
      <xdr:colOff>346386</xdr:colOff>
      <xdr:row>46</xdr:row>
      <xdr:rowOff>78740</xdr:rowOff>
    </xdr:from>
    <xdr:to>
      <xdr:col>0</xdr:col>
      <xdr:colOff>855293</xdr:colOff>
      <xdr:row>48</xdr:row>
      <xdr:rowOff>114300</xdr:rowOff>
    </xdr:to>
    <xdr:pic>
      <xdr:nvPicPr>
        <xdr:cNvPr id="14" name="Grafik 13">
          <a:extLst>
            <a:ext uri="{FF2B5EF4-FFF2-40B4-BE49-F238E27FC236}">
              <a16:creationId xmlns:a16="http://schemas.microsoft.com/office/drawing/2014/main" id="{26CB0AF9-F4A9-1ED2-E4F8-B8F4529B9C3D}"/>
            </a:ext>
          </a:extLst>
        </xdr:cNvPr>
        <xdr:cNvPicPr>
          <a:picLocks noChangeAspect="1"/>
        </xdr:cNvPicPr>
      </xdr:nvPicPr>
      <xdr:blipFill>
        <a:blip xmlns:r="http://schemas.openxmlformats.org/officeDocument/2006/relationships" r:embed="rId38"/>
        <a:stretch>
          <a:fillRect/>
        </a:stretch>
      </xdr:blipFill>
      <xdr:spPr>
        <a:xfrm>
          <a:off x="346386" y="24973280"/>
          <a:ext cx="508907" cy="713740"/>
        </a:xfrm>
        <a:prstGeom prst="rect">
          <a:avLst/>
        </a:prstGeom>
      </xdr:spPr>
    </xdr:pic>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ublished="0"/>
  <dimension ref="A1:H217"/>
  <sheetViews>
    <sheetView tabSelected="1" view="pageLayout" zoomScale="125" zoomScalePageLayoutView="125" workbookViewId="0">
      <selection activeCell="D1" sqref="D1"/>
    </sheetView>
  </sheetViews>
  <sheetFormatPr baseColWidth="10" defaultRowHeight="10.5" x14ac:dyDescent="0.15"/>
  <cols>
    <col min="1" max="1" width="13.25" style="5" customWidth="1"/>
    <col min="2" max="2" width="5.25" style="5" customWidth="1"/>
    <col min="3" max="3" width="4.375" style="6" customWidth="1"/>
    <col min="4" max="4" width="37.125" style="6" customWidth="1"/>
    <col min="5" max="5" width="5" style="4" customWidth="1"/>
    <col min="6" max="6" width="8.5" style="4" customWidth="1"/>
    <col min="7" max="7" width="8.875" style="4" customWidth="1"/>
    <col min="8" max="8" width="14.875" style="4" customWidth="1"/>
    <col min="9" max="16384" width="11" style="4"/>
  </cols>
  <sheetData>
    <row r="1" spans="1:8" ht="19.5" customHeight="1" x14ac:dyDescent="0.15">
      <c r="A1" s="1" t="s">
        <v>89</v>
      </c>
      <c r="B1" s="1" t="s">
        <v>90</v>
      </c>
      <c r="C1" s="2" t="s">
        <v>101</v>
      </c>
      <c r="D1" s="2" t="s">
        <v>217</v>
      </c>
      <c r="E1" s="3" t="s">
        <v>63</v>
      </c>
      <c r="F1" s="3" t="s">
        <v>210</v>
      </c>
      <c r="G1" s="65" t="s">
        <v>211</v>
      </c>
    </row>
    <row r="2" spans="1:8" ht="5.25" customHeight="1" x14ac:dyDescent="0.15">
      <c r="F2" s="7"/>
      <c r="G2" s="7"/>
    </row>
    <row r="3" spans="1:8" ht="14.25" customHeight="1" x14ac:dyDescent="0.15">
      <c r="A3" s="73" t="s">
        <v>96</v>
      </c>
      <c r="B3" s="8"/>
      <c r="C3" s="9"/>
      <c r="D3" s="33"/>
      <c r="E3" s="34"/>
      <c r="F3" s="35"/>
      <c r="G3" s="10"/>
      <c r="H3" s="36"/>
    </row>
    <row r="4" spans="1:8" ht="21" x14ac:dyDescent="0.15">
      <c r="A4" s="37"/>
      <c r="B4" s="38" t="s">
        <v>134</v>
      </c>
      <c r="C4" s="19" t="s">
        <v>135</v>
      </c>
      <c r="D4" s="19" t="s">
        <v>136</v>
      </c>
      <c r="E4" s="26">
        <v>1</v>
      </c>
      <c r="F4" s="108">
        <v>0</v>
      </c>
      <c r="G4" s="105">
        <f>F4</f>
        <v>0</v>
      </c>
      <c r="H4" s="36"/>
    </row>
    <row r="5" spans="1:8" ht="21" x14ac:dyDescent="0.15">
      <c r="A5" s="39"/>
      <c r="B5" s="38"/>
      <c r="C5" s="13"/>
      <c r="D5" s="13" t="s">
        <v>168</v>
      </c>
      <c r="E5" s="15"/>
      <c r="F5" s="28"/>
      <c r="G5" s="16"/>
      <c r="H5" s="36"/>
    </row>
    <row r="6" spans="1:8" x14ac:dyDescent="0.15">
      <c r="A6" s="39"/>
      <c r="B6" s="40"/>
      <c r="C6" s="23"/>
      <c r="D6" s="23" t="s">
        <v>8</v>
      </c>
      <c r="E6" s="24"/>
      <c r="F6" s="21"/>
      <c r="G6" s="24"/>
      <c r="H6" s="36"/>
    </row>
    <row r="7" spans="1:8" ht="54.75" customHeight="1" x14ac:dyDescent="0.15">
      <c r="A7" s="100"/>
      <c r="B7" s="1" t="s">
        <v>7</v>
      </c>
      <c r="C7" s="2" t="s">
        <v>6</v>
      </c>
      <c r="D7" s="2" t="s">
        <v>0</v>
      </c>
      <c r="E7" s="1">
        <v>1</v>
      </c>
      <c r="F7" s="107">
        <v>0</v>
      </c>
      <c r="G7" s="107">
        <f>F7</f>
        <v>0</v>
      </c>
      <c r="H7" s="36"/>
    </row>
    <row r="8" spans="1:8" ht="14.25" customHeight="1" x14ac:dyDescent="0.15">
      <c r="A8" s="73" t="s">
        <v>43</v>
      </c>
      <c r="B8" s="8"/>
      <c r="C8" s="9"/>
      <c r="D8" s="9"/>
      <c r="E8" s="34"/>
      <c r="F8" s="47"/>
      <c r="G8" s="10"/>
      <c r="H8" s="36"/>
    </row>
    <row r="9" spans="1:8" ht="21" x14ac:dyDescent="0.15">
      <c r="A9" s="19" t="s">
        <v>72</v>
      </c>
      <c r="B9" s="26" t="s">
        <v>29</v>
      </c>
      <c r="C9" s="19" t="s">
        <v>30</v>
      </c>
      <c r="D9" s="19" t="s">
        <v>21</v>
      </c>
      <c r="E9" s="26">
        <v>1</v>
      </c>
      <c r="F9" s="104">
        <v>0</v>
      </c>
      <c r="G9" s="104">
        <f>F9</f>
        <v>0</v>
      </c>
      <c r="H9" s="36"/>
    </row>
    <row r="10" spans="1:8" x14ac:dyDescent="0.15">
      <c r="A10" s="38"/>
      <c r="B10" s="38"/>
      <c r="C10" s="13"/>
      <c r="D10" s="13" t="s">
        <v>169</v>
      </c>
      <c r="E10" s="15"/>
      <c r="F10" s="16"/>
      <c r="G10" s="16"/>
      <c r="H10" s="36"/>
    </row>
    <row r="11" spans="1:8" x14ac:dyDescent="0.15">
      <c r="A11" s="38"/>
      <c r="B11" s="38"/>
      <c r="C11" s="13"/>
      <c r="D11" s="13" t="s">
        <v>71</v>
      </c>
      <c r="E11" s="15"/>
      <c r="F11" s="16"/>
      <c r="G11" s="16"/>
      <c r="H11" s="36"/>
    </row>
    <row r="12" spans="1:8" ht="30" customHeight="1" x14ac:dyDescent="0.15">
      <c r="A12" s="40"/>
      <c r="B12" s="40"/>
      <c r="C12" s="23"/>
      <c r="D12" s="23"/>
      <c r="E12" s="24"/>
      <c r="F12" s="25"/>
      <c r="G12" s="25"/>
      <c r="H12" s="36"/>
    </row>
    <row r="13" spans="1:8" ht="25.5" customHeight="1" x14ac:dyDescent="0.15">
      <c r="A13" s="26" t="s">
        <v>83</v>
      </c>
      <c r="B13" s="26" t="s">
        <v>84</v>
      </c>
      <c r="C13" s="19" t="s">
        <v>73</v>
      </c>
      <c r="D13" s="19" t="s">
        <v>137</v>
      </c>
      <c r="E13" s="26">
        <v>1</v>
      </c>
      <c r="F13" s="104">
        <v>0</v>
      </c>
      <c r="G13" s="104">
        <f>F13</f>
        <v>0</v>
      </c>
      <c r="H13" s="36"/>
    </row>
    <row r="14" spans="1:8" x14ac:dyDescent="0.15">
      <c r="A14" s="38"/>
      <c r="B14" s="38"/>
      <c r="C14" s="13"/>
      <c r="D14" s="13" t="s">
        <v>169</v>
      </c>
      <c r="E14" s="15"/>
      <c r="F14" s="16"/>
      <c r="G14" s="16"/>
      <c r="H14" s="36"/>
    </row>
    <row r="15" spans="1:8" ht="14.1" customHeight="1" x14ac:dyDescent="0.15">
      <c r="A15" s="38"/>
      <c r="B15" s="38"/>
      <c r="C15" s="13"/>
      <c r="D15" s="13" t="s">
        <v>31</v>
      </c>
      <c r="E15" s="15"/>
      <c r="F15" s="16"/>
      <c r="G15" s="16"/>
      <c r="H15" s="36"/>
    </row>
    <row r="16" spans="1:8" ht="41.25" customHeight="1" x14ac:dyDescent="0.15">
      <c r="A16" s="40"/>
      <c r="B16" s="40"/>
      <c r="C16" s="23"/>
      <c r="D16" s="23"/>
      <c r="E16" s="24"/>
      <c r="F16" s="24"/>
      <c r="G16" s="24"/>
      <c r="H16" s="36"/>
    </row>
    <row r="17" spans="1:8" ht="31.5" x14ac:dyDescent="0.15">
      <c r="A17" s="26"/>
      <c r="B17" s="26" t="s">
        <v>64</v>
      </c>
      <c r="C17" s="19" t="s">
        <v>94</v>
      </c>
      <c r="D17" s="19" t="s">
        <v>208</v>
      </c>
      <c r="E17" s="26">
        <v>1</v>
      </c>
      <c r="F17" s="104">
        <v>0</v>
      </c>
      <c r="G17" s="104">
        <f>F17</f>
        <v>0</v>
      </c>
      <c r="H17" s="36"/>
    </row>
    <row r="18" spans="1:8" x14ac:dyDescent="0.15">
      <c r="A18" s="38"/>
      <c r="B18" s="38"/>
      <c r="C18" s="13"/>
      <c r="D18" s="13" t="s">
        <v>169</v>
      </c>
      <c r="E18" s="15"/>
      <c r="F18" s="16"/>
      <c r="G18" s="16"/>
      <c r="H18" s="36"/>
    </row>
    <row r="19" spans="1:8" x14ac:dyDescent="0.15">
      <c r="A19" s="38"/>
      <c r="B19" s="38"/>
      <c r="C19" s="13"/>
      <c r="D19" s="13" t="s">
        <v>31</v>
      </c>
      <c r="E19" s="15"/>
      <c r="F19" s="16"/>
      <c r="G19" s="16"/>
      <c r="H19" s="36"/>
    </row>
    <row r="20" spans="1:8" ht="13.5" customHeight="1" x14ac:dyDescent="0.15">
      <c r="A20" s="40"/>
      <c r="B20" s="40"/>
      <c r="C20" s="23"/>
      <c r="D20" s="23"/>
      <c r="E20" s="24"/>
      <c r="F20" s="25"/>
      <c r="G20" s="25"/>
      <c r="H20" s="36"/>
    </row>
    <row r="21" spans="1:8" ht="45" customHeight="1" x14ac:dyDescent="0.15">
      <c r="A21" s="17"/>
      <c r="B21" s="26" t="s">
        <v>64</v>
      </c>
      <c r="C21" s="19" t="s">
        <v>69</v>
      </c>
      <c r="D21" s="42" t="s">
        <v>22</v>
      </c>
      <c r="E21" s="26">
        <v>1</v>
      </c>
      <c r="F21" s="104">
        <v>0</v>
      </c>
      <c r="G21" s="104">
        <f>F21</f>
        <v>0</v>
      </c>
      <c r="H21" s="36"/>
    </row>
    <row r="22" spans="1:8" ht="34.5" customHeight="1" x14ac:dyDescent="0.15">
      <c r="A22" s="11"/>
      <c r="B22" s="38"/>
      <c r="C22" s="13"/>
      <c r="D22" s="43" t="s">
        <v>170</v>
      </c>
      <c r="E22" s="15"/>
      <c r="F22" s="16"/>
      <c r="G22" s="16"/>
      <c r="H22" s="36"/>
    </row>
    <row r="23" spans="1:8" ht="13.5" customHeight="1" x14ac:dyDescent="0.15">
      <c r="A23" s="22"/>
      <c r="B23" s="40"/>
      <c r="C23" s="23"/>
      <c r="D23" s="44" t="s">
        <v>67</v>
      </c>
      <c r="E23" s="24"/>
      <c r="F23" s="24"/>
      <c r="G23" s="24"/>
      <c r="H23" s="36"/>
    </row>
    <row r="24" spans="1:8" ht="33" customHeight="1" x14ac:dyDescent="0.15">
      <c r="A24" s="26"/>
      <c r="B24" s="26" t="s">
        <v>68</v>
      </c>
      <c r="C24" s="19" t="s">
        <v>70</v>
      </c>
      <c r="D24" s="19" t="s">
        <v>23</v>
      </c>
      <c r="E24" s="26">
        <v>1</v>
      </c>
      <c r="F24" s="104">
        <v>0</v>
      </c>
      <c r="G24" s="104">
        <f>F24</f>
        <v>0</v>
      </c>
      <c r="H24" s="36"/>
    </row>
    <row r="25" spans="1:8" ht="31.5" x14ac:dyDescent="0.15">
      <c r="A25" s="38"/>
      <c r="B25" s="38"/>
      <c r="C25" s="13"/>
      <c r="D25" s="13" t="s">
        <v>171</v>
      </c>
      <c r="E25" s="15"/>
      <c r="F25" s="16"/>
      <c r="G25" s="16"/>
      <c r="H25" s="36"/>
    </row>
    <row r="26" spans="1:8" ht="27" customHeight="1" x14ac:dyDescent="0.15">
      <c r="A26" s="40"/>
      <c r="B26" s="40"/>
      <c r="C26" s="23"/>
      <c r="D26" s="23" t="s">
        <v>158</v>
      </c>
      <c r="E26" s="24"/>
      <c r="F26" s="24"/>
      <c r="G26" s="24"/>
      <c r="H26" s="36"/>
    </row>
    <row r="27" spans="1:8" ht="21" x14ac:dyDescent="0.15">
      <c r="A27" s="26" t="s">
        <v>33</v>
      </c>
      <c r="B27" s="26" t="s">
        <v>95</v>
      </c>
      <c r="C27" s="19" t="s">
        <v>28</v>
      </c>
      <c r="D27" s="19" t="s">
        <v>133</v>
      </c>
      <c r="E27" s="26">
        <v>2</v>
      </c>
      <c r="F27" s="105">
        <v>0</v>
      </c>
      <c r="G27" s="105">
        <f>F27*E27</f>
        <v>0</v>
      </c>
      <c r="H27" s="36"/>
    </row>
    <row r="28" spans="1:8" ht="21" x14ac:dyDescent="0.15">
      <c r="A28" s="38"/>
      <c r="B28" s="38"/>
      <c r="C28" s="13"/>
      <c r="D28" s="13" t="s">
        <v>172</v>
      </c>
      <c r="E28" s="15"/>
      <c r="F28" s="16"/>
      <c r="G28" s="16"/>
      <c r="H28" s="36"/>
    </row>
    <row r="29" spans="1:8" x14ac:dyDescent="0.15">
      <c r="A29" s="38"/>
      <c r="B29" s="38"/>
      <c r="C29" s="13"/>
      <c r="D29" s="13" t="s">
        <v>9</v>
      </c>
      <c r="E29" s="15"/>
      <c r="F29" s="15"/>
      <c r="G29" s="15"/>
      <c r="H29" s="36"/>
    </row>
    <row r="30" spans="1:8" ht="8.1" customHeight="1" x14ac:dyDescent="0.15">
      <c r="A30" s="40"/>
      <c r="B30" s="40"/>
      <c r="C30" s="23"/>
      <c r="D30" s="23"/>
      <c r="E30" s="24"/>
      <c r="F30" s="24"/>
      <c r="G30" s="24"/>
      <c r="H30" s="36"/>
    </row>
    <row r="31" spans="1:8" ht="21" x14ac:dyDescent="0.15">
      <c r="A31" s="26"/>
      <c r="B31" s="26" t="s">
        <v>85</v>
      </c>
      <c r="C31" s="19" t="s">
        <v>51</v>
      </c>
      <c r="D31" s="19" t="s">
        <v>10</v>
      </c>
      <c r="E31" s="26">
        <v>1</v>
      </c>
      <c r="F31" s="105">
        <v>0</v>
      </c>
      <c r="G31" s="105">
        <f>F31</f>
        <v>0</v>
      </c>
      <c r="H31" s="36"/>
    </row>
    <row r="32" spans="1:8" ht="21" x14ac:dyDescent="0.15">
      <c r="A32" s="38"/>
      <c r="B32" s="38"/>
      <c r="C32" s="13"/>
      <c r="D32" s="13" t="s">
        <v>173</v>
      </c>
      <c r="E32" s="15"/>
      <c r="F32" s="16"/>
      <c r="G32" s="16"/>
      <c r="H32" s="36"/>
    </row>
    <row r="33" spans="1:8" x14ac:dyDescent="0.15">
      <c r="A33" s="38"/>
      <c r="B33" s="38"/>
      <c r="C33" s="13"/>
      <c r="D33" s="13" t="s">
        <v>11</v>
      </c>
      <c r="E33" s="15"/>
      <c r="F33" s="15"/>
      <c r="G33" s="15"/>
      <c r="H33" s="36"/>
    </row>
    <row r="34" spans="1:8" ht="17.25" customHeight="1" x14ac:dyDescent="0.15">
      <c r="A34" s="40"/>
      <c r="B34" s="40"/>
      <c r="C34" s="23"/>
      <c r="D34" s="23"/>
      <c r="E34" s="24"/>
      <c r="F34" s="32"/>
      <c r="G34" s="25"/>
      <c r="H34" s="36"/>
    </row>
    <row r="35" spans="1:8" ht="19.5" customHeight="1" x14ac:dyDescent="0.15">
      <c r="A35" s="1" t="s">
        <v>89</v>
      </c>
      <c r="B35" s="1" t="s">
        <v>90</v>
      </c>
      <c r="C35" s="2" t="s">
        <v>101</v>
      </c>
      <c r="D35" s="2" t="s">
        <v>62</v>
      </c>
      <c r="E35" s="3" t="s">
        <v>63</v>
      </c>
      <c r="F35" s="3" t="s">
        <v>210</v>
      </c>
      <c r="G35" s="65" t="s">
        <v>211</v>
      </c>
    </row>
    <row r="36" spans="1:8" ht="4.5" customHeight="1" x14ac:dyDescent="0.15">
      <c r="A36" s="12"/>
      <c r="B36" s="12"/>
      <c r="C36" s="14"/>
      <c r="D36" s="14"/>
      <c r="E36" s="21"/>
      <c r="F36" s="21"/>
      <c r="G36" s="77"/>
    </row>
    <row r="37" spans="1:8" ht="21" x14ac:dyDescent="0.15">
      <c r="A37" s="26"/>
      <c r="B37" s="26" t="s">
        <v>92</v>
      </c>
      <c r="C37" s="19" t="s">
        <v>88</v>
      </c>
      <c r="D37" s="19" t="s">
        <v>12</v>
      </c>
      <c r="E37" s="26">
        <v>1</v>
      </c>
      <c r="F37" s="105">
        <v>0</v>
      </c>
      <c r="G37" s="105">
        <f>F37</f>
        <v>0</v>
      </c>
      <c r="H37" s="36"/>
    </row>
    <row r="38" spans="1:8" ht="21" x14ac:dyDescent="0.15">
      <c r="A38" s="38"/>
      <c r="B38" s="38"/>
      <c r="C38" s="13"/>
      <c r="D38" s="13" t="s">
        <v>174</v>
      </c>
      <c r="E38" s="15"/>
      <c r="F38" s="16"/>
      <c r="G38" s="16"/>
      <c r="H38" s="36"/>
    </row>
    <row r="39" spans="1:8" x14ac:dyDescent="0.15">
      <c r="A39" s="38"/>
      <c r="B39" s="38"/>
      <c r="C39" s="13"/>
      <c r="D39" s="13" t="s">
        <v>13</v>
      </c>
      <c r="E39" s="15"/>
      <c r="F39" s="15"/>
      <c r="G39" s="15"/>
      <c r="H39" s="36"/>
    </row>
    <row r="40" spans="1:8" ht="6.95" customHeight="1" x14ac:dyDescent="0.15">
      <c r="A40" s="40"/>
      <c r="B40" s="40"/>
      <c r="C40" s="23"/>
      <c r="D40" s="23"/>
      <c r="E40" s="24"/>
      <c r="F40" s="32"/>
      <c r="G40" s="25"/>
      <c r="H40" s="36"/>
    </row>
    <row r="41" spans="1:8" ht="44.25" customHeight="1" x14ac:dyDescent="0.15">
      <c r="A41" s="26"/>
      <c r="B41" s="26" t="s">
        <v>92</v>
      </c>
      <c r="C41" s="19" t="s">
        <v>93</v>
      </c>
      <c r="D41" s="19" t="s">
        <v>14</v>
      </c>
      <c r="E41" s="26">
        <v>1</v>
      </c>
      <c r="F41" s="105">
        <v>0</v>
      </c>
      <c r="G41" s="105">
        <f>F41</f>
        <v>0</v>
      </c>
      <c r="H41" s="36"/>
    </row>
    <row r="42" spans="1:8" ht="21" x14ac:dyDescent="0.15">
      <c r="A42" s="38"/>
      <c r="B42" s="38"/>
      <c r="C42" s="13"/>
      <c r="D42" s="13" t="s">
        <v>175</v>
      </c>
      <c r="E42" s="15"/>
      <c r="F42" s="16"/>
      <c r="G42" s="16"/>
      <c r="H42" s="36"/>
    </row>
    <row r="43" spans="1:8" x14ac:dyDescent="0.15">
      <c r="A43" s="40"/>
      <c r="B43" s="40"/>
      <c r="C43" s="23"/>
      <c r="D43" s="23" t="s">
        <v>15</v>
      </c>
      <c r="E43" s="24"/>
      <c r="F43" s="24"/>
      <c r="G43" s="24"/>
      <c r="H43" s="36"/>
    </row>
    <row r="44" spans="1:8" ht="33.75" customHeight="1" x14ac:dyDescent="0.15">
      <c r="A44" s="26"/>
      <c r="B44" s="26" t="s">
        <v>92</v>
      </c>
      <c r="C44" s="19" t="s">
        <v>46</v>
      </c>
      <c r="D44" s="19" t="s">
        <v>42</v>
      </c>
      <c r="E44" s="26">
        <v>1</v>
      </c>
      <c r="F44" s="105">
        <v>0</v>
      </c>
      <c r="G44" s="105">
        <f>F44</f>
        <v>0</v>
      </c>
      <c r="H44" s="36"/>
    </row>
    <row r="45" spans="1:8" ht="21" x14ac:dyDescent="0.15">
      <c r="A45" s="38"/>
      <c r="B45" s="38"/>
      <c r="C45" s="13"/>
      <c r="D45" s="13" t="s">
        <v>176</v>
      </c>
      <c r="E45" s="15"/>
      <c r="F45" s="16"/>
      <c r="G45" s="16"/>
      <c r="H45" s="36"/>
    </row>
    <row r="46" spans="1:8" ht="11.1" customHeight="1" x14ac:dyDescent="0.15">
      <c r="A46" s="40"/>
      <c r="B46" s="40"/>
      <c r="C46" s="23"/>
      <c r="D46" s="23" t="s">
        <v>16</v>
      </c>
      <c r="E46" s="24"/>
      <c r="F46" s="24"/>
      <c r="G46" s="24"/>
      <c r="H46" s="36"/>
    </row>
    <row r="47" spans="1:8" ht="32.25" customHeight="1" x14ac:dyDescent="0.15">
      <c r="A47" s="26"/>
      <c r="B47" s="26" t="s">
        <v>92</v>
      </c>
      <c r="C47" s="19" t="s">
        <v>47</v>
      </c>
      <c r="D47" s="19" t="s">
        <v>60</v>
      </c>
      <c r="E47" s="26">
        <v>6</v>
      </c>
      <c r="F47" s="105">
        <v>0</v>
      </c>
      <c r="G47" s="105">
        <f>F47*E47</f>
        <v>0</v>
      </c>
      <c r="H47" s="36"/>
    </row>
    <row r="48" spans="1:8" ht="21" x14ac:dyDescent="0.15">
      <c r="A48" s="38"/>
      <c r="B48" s="38"/>
      <c r="C48" s="13"/>
      <c r="D48" s="13" t="s">
        <v>177</v>
      </c>
      <c r="E48" s="15"/>
      <c r="F48" s="16"/>
      <c r="G48" s="16"/>
      <c r="H48" s="36"/>
    </row>
    <row r="49" spans="1:8" ht="12" customHeight="1" x14ac:dyDescent="0.15">
      <c r="A49" s="40"/>
      <c r="B49" s="40"/>
      <c r="C49" s="23"/>
      <c r="D49" s="23" t="s">
        <v>32</v>
      </c>
      <c r="E49" s="24"/>
      <c r="F49" s="24"/>
      <c r="G49" s="24"/>
      <c r="H49" s="36"/>
    </row>
    <row r="50" spans="1:8" ht="31.5" x14ac:dyDescent="0.15">
      <c r="A50" s="26"/>
      <c r="B50" s="26" t="s">
        <v>123</v>
      </c>
      <c r="C50" s="19" t="s">
        <v>124</v>
      </c>
      <c r="D50" s="19" t="s">
        <v>20</v>
      </c>
      <c r="E50" s="26">
        <v>1</v>
      </c>
      <c r="F50" s="104">
        <v>0</v>
      </c>
      <c r="G50" s="104">
        <f>F50</f>
        <v>0</v>
      </c>
      <c r="H50" s="36"/>
    </row>
    <row r="51" spans="1:8" ht="12" customHeight="1" x14ac:dyDescent="0.15">
      <c r="A51" s="38"/>
      <c r="B51" s="13"/>
      <c r="C51" s="13"/>
      <c r="D51" s="13" t="s">
        <v>167</v>
      </c>
      <c r="E51" s="13"/>
      <c r="F51" s="31"/>
      <c r="G51" s="31"/>
      <c r="H51" s="36"/>
    </row>
    <row r="52" spans="1:8" x14ac:dyDescent="0.15">
      <c r="A52" s="38"/>
      <c r="B52" s="38"/>
      <c r="C52" s="13"/>
      <c r="D52" s="13" t="s">
        <v>160</v>
      </c>
      <c r="E52" s="45"/>
      <c r="F52" s="31"/>
      <c r="G52" s="31"/>
      <c r="H52" s="36"/>
    </row>
    <row r="53" spans="1:8" ht="14.25" customHeight="1" x14ac:dyDescent="0.15">
      <c r="A53" s="73" t="s">
        <v>154</v>
      </c>
      <c r="B53" s="8"/>
      <c r="C53" s="9"/>
      <c r="D53" s="9"/>
      <c r="E53" s="34"/>
      <c r="F53" s="35"/>
      <c r="G53" s="106">
        <f>G4+G7+G9+G13+G17+G21+G24+G27+G31+G37+G41+G44+G47+G50+G56+G59+G62+G66+G71</f>
        <v>0</v>
      </c>
    </row>
    <row r="54" spans="1:8" ht="9.75" customHeight="1" x14ac:dyDescent="0.15">
      <c r="F54" s="36"/>
      <c r="G54" s="7"/>
      <c r="H54" s="36"/>
    </row>
    <row r="55" spans="1:8" ht="14.25" customHeight="1" x14ac:dyDescent="0.15">
      <c r="A55" s="81" t="s">
        <v>207</v>
      </c>
      <c r="B55" s="18"/>
      <c r="C55" s="20"/>
      <c r="D55" s="20"/>
      <c r="E55" s="30"/>
      <c r="F55" s="66"/>
      <c r="G55" s="27"/>
      <c r="H55" s="36"/>
    </row>
    <row r="56" spans="1:8" ht="45" customHeight="1" x14ac:dyDescent="0.15">
      <c r="A56" s="26"/>
      <c r="B56" s="26" t="s">
        <v>59</v>
      </c>
      <c r="C56" s="19" t="s">
        <v>54</v>
      </c>
      <c r="D56" s="19" t="s">
        <v>50</v>
      </c>
      <c r="E56" s="26">
        <v>1</v>
      </c>
      <c r="F56" s="105">
        <v>0</v>
      </c>
      <c r="G56" s="105">
        <f>F56</f>
        <v>0</v>
      </c>
    </row>
    <row r="57" spans="1:8" ht="23.25" customHeight="1" x14ac:dyDescent="0.15">
      <c r="A57" s="38"/>
      <c r="B57" s="38"/>
      <c r="C57" s="13"/>
      <c r="D57" s="13" t="s">
        <v>178</v>
      </c>
      <c r="E57" s="15"/>
      <c r="F57" s="16"/>
      <c r="G57" s="16"/>
    </row>
    <row r="58" spans="1:8" ht="19.5" customHeight="1" x14ac:dyDescent="0.15">
      <c r="A58" s="40"/>
      <c r="B58" s="40"/>
      <c r="C58" s="23"/>
      <c r="D58" s="23" t="s">
        <v>17</v>
      </c>
      <c r="E58" s="24"/>
      <c r="F58" s="25"/>
      <c r="G58" s="25"/>
    </row>
    <row r="59" spans="1:8" ht="21" x14ac:dyDescent="0.15">
      <c r="A59" s="37"/>
      <c r="B59" s="26" t="s">
        <v>59</v>
      </c>
      <c r="C59" s="19" t="s">
        <v>26</v>
      </c>
      <c r="D59" s="19" t="s">
        <v>27</v>
      </c>
      <c r="E59" s="26">
        <v>1</v>
      </c>
      <c r="F59" s="104">
        <v>0</v>
      </c>
      <c r="G59" s="104">
        <f>F59</f>
        <v>0</v>
      </c>
      <c r="H59" s="36"/>
    </row>
    <row r="60" spans="1:8" ht="21" x14ac:dyDescent="0.15">
      <c r="A60" s="39"/>
      <c r="B60" s="38"/>
      <c r="C60" s="13"/>
      <c r="D60" s="13" t="s">
        <v>179</v>
      </c>
      <c r="E60" s="15"/>
      <c r="F60" s="15"/>
      <c r="G60" s="15"/>
      <c r="H60" s="36"/>
    </row>
    <row r="61" spans="1:8" x14ac:dyDescent="0.15">
      <c r="A61" s="41"/>
      <c r="B61" s="40"/>
      <c r="C61" s="23"/>
      <c r="D61" s="23" t="s">
        <v>48</v>
      </c>
      <c r="E61" s="24"/>
      <c r="F61" s="32"/>
      <c r="G61" s="25"/>
      <c r="H61" s="36"/>
    </row>
    <row r="62" spans="1:8" ht="21" x14ac:dyDescent="0.15">
      <c r="A62" s="37"/>
      <c r="B62" s="26" t="s">
        <v>59</v>
      </c>
      <c r="C62" s="19" t="s">
        <v>49</v>
      </c>
      <c r="D62" s="19" t="s">
        <v>18</v>
      </c>
      <c r="E62" s="26">
        <v>1</v>
      </c>
      <c r="F62" s="104">
        <v>0</v>
      </c>
      <c r="G62" s="104">
        <f>F62</f>
        <v>0</v>
      </c>
      <c r="H62" s="36"/>
    </row>
    <row r="63" spans="1:8" ht="21" x14ac:dyDescent="0.15">
      <c r="A63" s="39"/>
      <c r="B63" s="38"/>
      <c r="C63" s="13"/>
      <c r="D63" s="13" t="s">
        <v>180</v>
      </c>
      <c r="E63" s="15"/>
      <c r="F63" s="31"/>
      <c r="G63" s="16"/>
      <c r="H63" s="36"/>
    </row>
    <row r="64" spans="1:8" x14ac:dyDescent="0.15">
      <c r="A64" s="39"/>
      <c r="B64" s="38"/>
      <c r="C64" s="13"/>
      <c r="D64" s="13" t="s">
        <v>19</v>
      </c>
      <c r="E64" s="24"/>
      <c r="F64" s="32"/>
      <c r="G64" s="25"/>
      <c r="H64" s="36"/>
    </row>
    <row r="65" spans="1:8" ht="15" customHeight="1" x14ac:dyDescent="0.15">
      <c r="A65" s="69"/>
      <c r="B65" s="62"/>
      <c r="C65" s="70"/>
      <c r="D65" s="70" t="s">
        <v>2</v>
      </c>
      <c r="E65" s="1"/>
      <c r="F65" s="46"/>
      <c r="G65" s="46"/>
      <c r="H65" s="36"/>
    </row>
    <row r="66" spans="1:8" ht="45" customHeight="1" x14ac:dyDescent="0.15">
      <c r="A66" s="37"/>
      <c r="B66" s="26" t="s">
        <v>78</v>
      </c>
      <c r="C66" s="19" t="s">
        <v>79</v>
      </c>
      <c r="D66" s="19" t="s">
        <v>161</v>
      </c>
      <c r="E66" s="26">
        <v>1</v>
      </c>
      <c r="F66" s="104">
        <v>0</v>
      </c>
      <c r="G66" s="104">
        <f>F66</f>
        <v>0</v>
      </c>
      <c r="H66" s="36"/>
    </row>
    <row r="67" spans="1:8" ht="21" x14ac:dyDescent="0.15">
      <c r="A67" s="39"/>
      <c r="B67" s="38"/>
      <c r="C67" s="13"/>
      <c r="D67" s="13" t="s">
        <v>181</v>
      </c>
      <c r="E67" s="15"/>
      <c r="F67" s="16"/>
      <c r="G67" s="16"/>
      <c r="H67" s="36"/>
    </row>
    <row r="68" spans="1:8" ht="56.25" customHeight="1" x14ac:dyDescent="0.15">
      <c r="A68" s="41"/>
      <c r="B68" s="40"/>
      <c r="C68" s="23"/>
      <c r="D68" s="23" t="s">
        <v>1</v>
      </c>
      <c r="E68" s="24"/>
      <c r="F68" s="32"/>
      <c r="G68" s="32"/>
      <c r="H68" s="36"/>
    </row>
    <row r="69" spans="1:8" ht="19.5" customHeight="1" x14ac:dyDescent="0.15">
      <c r="A69" s="1" t="s">
        <v>89</v>
      </c>
      <c r="B69" s="1" t="s">
        <v>90</v>
      </c>
      <c r="C69" s="2" t="s">
        <v>101</v>
      </c>
      <c r="D69" s="2" t="s">
        <v>62</v>
      </c>
      <c r="E69" s="3" t="s">
        <v>63</v>
      </c>
      <c r="F69" s="3" t="s">
        <v>210</v>
      </c>
      <c r="G69" s="65" t="s">
        <v>211</v>
      </c>
    </row>
    <row r="70" spans="1:8" ht="4.5" customHeight="1" x14ac:dyDescent="0.15">
      <c r="A70" s="12"/>
      <c r="B70" s="12"/>
      <c r="C70" s="14"/>
      <c r="D70" s="14"/>
      <c r="E70" s="21"/>
      <c r="F70" s="21"/>
      <c r="G70" s="77"/>
    </row>
    <row r="71" spans="1:8" ht="77.25" customHeight="1" x14ac:dyDescent="0.15">
      <c r="A71" s="26"/>
      <c r="B71" s="26" t="s">
        <v>78</v>
      </c>
      <c r="C71" s="19" t="s">
        <v>74</v>
      </c>
      <c r="D71" s="19" t="s">
        <v>200</v>
      </c>
      <c r="E71" s="26">
        <v>1</v>
      </c>
      <c r="F71" s="105">
        <v>0</v>
      </c>
      <c r="G71" s="105">
        <f>F71</f>
        <v>0</v>
      </c>
      <c r="H71" s="36"/>
    </row>
    <row r="72" spans="1:8" ht="31.5" x14ac:dyDescent="0.15">
      <c r="A72" s="38"/>
      <c r="B72" s="38"/>
      <c r="C72" s="13"/>
      <c r="D72" s="13" t="s">
        <v>182</v>
      </c>
      <c r="E72" s="15"/>
      <c r="F72" s="16"/>
      <c r="G72" s="16"/>
      <c r="H72" s="36"/>
    </row>
    <row r="73" spans="1:8" x14ac:dyDescent="0.15">
      <c r="A73" s="38"/>
      <c r="B73" s="38"/>
      <c r="C73" s="13"/>
      <c r="D73" s="13" t="s">
        <v>143</v>
      </c>
      <c r="E73" s="15"/>
      <c r="F73" s="16"/>
      <c r="G73" s="16"/>
      <c r="H73" s="36"/>
    </row>
    <row r="74" spans="1:8" ht="14.25" customHeight="1" x14ac:dyDescent="0.15">
      <c r="A74" s="73" t="s">
        <v>162</v>
      </c>
      <c r="B74" s="8"/>
      <c r="C74" s="9"/>
      <c r="D74" s="9"/>
      <c r="E74" s="34"/>
      <c r="F74" s="47"/>
      <c r="G74" s="102">
        <f>G56+G59+G62+G66+G71</f>
        <v>0</v>
      </c>
    </row>
    <row r="75" spans="1:8" ht="9.75" customHeight="1" x14ac:dyDescent="0.15">
      <c r="A75" s="48"/>
      <c r="B75" s="12"/>
      <c r="C75" s="14"/>
      <c r="D75" s="14"/>
      <c r="E75" s="21"/>
      <c r="F75" s="28"/>
      <c r="G75" s="49"/>
    </row>
    <row r="76" spans="1:8" ht="14.25" customHeight="1" x14ac:dyDescent="0.15">
      <c r="A76" s="73" t="s">
        <v>75</v>
      </c>
      <c r="B76" s="8"/>
      <c r="C76" s="9"/>
      <c r="D76" s="9"/>
      <c r="E76" s="34"/>
      <c r="F76" s="35"/>
      <c r="G76" s="71"/>
      <c r="H76" s="36"/>
    </row>
    <row r="77" spans="1:8" ht="44.25" customHeight="1" x14ac:dyDescent="0.15">
      <c r="A77" s="37"/>
      <c r="B77" s="26" t="s">
        <v>76</v>
      </c>
      <c r="C77" s="19" t="s">
        <v>77</v>
      </c>
      <c r="D77" s="19" t="s">
        <v>35</v>
      </c>
      <c r="E77" s="26">
        <v>1</v>
      </c>
      <c r="F77" s="104">
        <v>0</v>
      </c>
      <c r="G77" s="104">
        <f>F77</f>
        <v>0</v>
      </c>
      <c r="H77" s="36"/>
    </row>
    <row r="78" spans="1:8" ht="24.95" customHeight="1" x14ac:dyDescent="0.15">
      <c r="A78" s="39"/>
      <c r="B78" s="38"/>
      <c r="C78" s="13"/>
      <c r="D78" s="13" t="s">
        <v>203</v>
      </c>
      <c r="E78" s="15"/>
      <c r="F78" s="16"/>
      <c r="G78" s="16"/>
      <c r="H78" s="36"/>
    </row>
    <row r="79" spans="1:8" ht="12" customHeight="1" x14ac:dyDescent="0.15">
      <c r="A79" s="41"/>
      <c r="B79" s="40"/>
      <c r="C79" s="23"/>
      <c r="D79" s="23" t="s">
        <v>36</v>
      </c>
      <c r="E79" s="24"/>
      <c r="F79" s="25"/>
      <c r="G79" s="25"/>
      <c r="H79" s="36"/>
    </row>
    <row r="80" spans="1:8" ht="66" customHeight="1" x14ac:dyDescent="0.15">
      <c r="A80" s="37"/>
      <c r="B80" s="26" t="s">
        <v>57</v>
      </c>
      <c r="C80" s="19" t="s">
        <v>58</v>
      </c>
      <c r="D80" s="19" t="s">
        <v>139</v>
      </c>
      <c r="E80" s="26">
        <v>1</v>
      </c>
      <c r="F80" s="104">
        <v>0</v>
      </c>
      <c r="G80" s="104">
        <f>F80</f>
        <v>0</v>
      </c>
      <c r="H80" s="36"/>
    </row>
    <row r="81" spans="1:8" ht="21" x14ac:dyDescent="0.15">
      <c r="A81" s="39"/>
      <c r="B81" s="38"/>
      <c r="C81" s="13"/>
      <c r="D81" s="13" t="s">
        <v>183</v>
      </c>
      <c r="E81" s="15"/>
      <c r="F81" s="16"/>
      <c r="G81" s="16"/>
      <c r="H81" s="36"/>
    </row>
    <row r="82" spans="1:8" ht="12" customHeight="1" x14ac:dyDescent="0.15">
      <c r="A82" s="41"/>
      <c r="B82" s="40"/>
      <c r="C82" s="23"/>
      <c r="D82" s="23" t="s">
        <v>145</v>
      </c>
      <c r="E82" s="24"/>
      <c r="F82" s="32"/>
      <c r="G82" s="32"/>
      <c r="H82" s="36"/>
    </row>
    <row r="83" spans="1:8" ht="66" customHeight="1" x14ac:dyDescent="0.15">
      <c r="A83" s="26"/>
      <c r="B83" s="26" t="s">
        <v>57</v>
      </c>
      <c r="C83" s="19" t="s">
        <v>34</v>
      </c>
      <c r="D83" s="19" t="s">
        <v>201</v>
      </c>
      <c r="E83" s="26">
        <v>1</v>
      </c>
      <c r="F83" s="104">
        <v>0</v>
      </c>
      <c r="G83" s="104">
        <f>F83</f>
        <v>0</v>
      </c>
    </row>
    <row r="84" spans="1:8" ht="12" customHeight="1" x14ac:dyDescent="0.15">
      <c r="A84" s="40"/>
      <c r="B84" s="40"/>
      <c r="C84" s="23"/>
      <c r="D84" s="23" t="s">
        <v>144</v>
      </c>
      <c r="E84" s="24"/>
      <c r="F84" s="25"/>
      <c r="G84" s="25"/>
    </row>
    <row r="85" spans="1:8" ht="35.25" customHeight="1" x14ac:dyDescent="0.15">
      <c r="A85" s="26"/>
      <c r="B85" s="26" t="s">
        <v>45</v>
      </c>
      <c r="C85" s="19" t="s">
        <v>140</v>
      </c>
      <c r="D85" s="19" t="s">
        <v>142</v>
      </c>
      <c r="E85" s="26">
        <v>1</v>
      </c>
      <c r="F85" s="104">
        <v>0</v>
      </c>
      <c r="G85" s="104">
        <f>F85</f>
        <v>0</v>
      </c>
    </row>
    <row r="86" spans="1:8" ht="21" x14ac:dyDescent="0.15">
      <c r="A86" s="38"/>
      <c r="B86" s="38"/>
      <c r="C86" s="13"/>
      <c r="D86" s="13" t="s">
        <v>184</v>
      </c>
      <c r="E86" s="15"/>
      <c r="F86" s="16"/>
      <c r="G86" s="16"/>
    </row>
    <row r="87" spans="1:8" x14ac:dyDescent="0.15">
      <c r="A87" s="38"/>
      <c r="B87" s="40"/>
      <c r="C87" s="23"/>
      <c r="D87" s="13" t="s">
        <v>141</v>
      </c>
      <c r="E87" s="15"/>
      <c r="F87" s="16"/>
      <c r="G87" s="16"/>
    </row>
    <row r="88" spans="1:8" ht="15" customHeight="1" x14ac:dyDescent="0.15">
      <c r="A88" s="50"/>
      <c r="B88" s="1"/>
      <c r="C88" s="2"/>
      <c r="D88" s="19" t="s">
        <v>3</v>
      </c>
      <c r="E88" s="29"/>
      <c r="F88" s="46"/>
      <c r="G88" s="46"/>
    </row>
    <row r="89" spans="1:8" s="80" customFormat="1" ht="14.25" customHeight="1" x14ac:dyDescent="0.2">
      <c r="A89" s="73" t="s">
        <v>163</v>
      </c>
      <c r="B89" s="78"/>
      <c r="C89" s="79"/>
      <c r="D89" s="93"/>
      <c r="E89" s="78"/>
      <c r="F89" s="82"/>
      <c r="G89" s="102">
        <f>G77+G80+G83+G85</f>
        <v>0</v>
      </c>
    </row>
    <row r="90" spans="1:8" s="80" customFormat="1" ht="9.75" customHeight="1" x14ac:dyDescent="0.2">
      <c r="A90" s="87"/>
      <c r="B90" s="88"/>
      <c r="C90" s="89"/>
      <c r="D90" s="90"/>
      <c r="E90" s="88"/>
      <c r="F90" s="91"/>
      <c r="G90" s="92"/>
    </row>
    <row r="91" spans="1:8" ht="14.25" customHeight="1" x14ac:dyDescent="0.15">
      <c r="A91" s="73" t="s">
        <v>55</v>
      </c>
      <c r="B91" s="8"/>
      <c r="C91" s="9"/>
      <c r="D91" s="9"/>
      <c r="E91" s="34"/>
      <c r="F91" s="35"/>
      <c r="G91" s="10"/>
      <c r="H91" s="36"/>
    </row>
    <row r="92" spans="1:8" ht="55.5" customHeight="1" x14ac:dyDescent="0.15">
      <c r="A92" s="26" t="s">
        <v>24</v>
      </c>
      <c r="B92" s="26" t="s">
        <v>40</v>
      </c>
      <c r="C92" s="19" t="s">
        <v>41</v>
      </c>
      <c r="D92" s="19" t="s">
        <v>66</v>
      </c>
      <c r="E92" s="26">
        <v>1</v>
      </c>
      <c r="F92" s="104">
        <v>0</v>
      </c>
      <c r="G92" s="104">
        <f>F92</f>
        <v>0</v>
      </c>
      <c r="H92" s="36"/>
    </row>
    <row r="93" spans="1:8" ht="12" customHeight="1" x14ac:dyDescent="0.15">
      <c r="A93" s="38"/>
      <c r="B93" s="38"/>
      <c r="C93" s="13"/>
      <c r="D93" s="13" t="s">
        <v>185</v>
      </c>
      <c r="E93" s="15"/>
      <c r="F93" s="16"/>
      <c r="G93" s="16"/>
      <c r="H93" s="36"/>
    </row>
    <row r="94" spans="1:8" ht="12" customHeight="1" x14ac:dyDescent="0.15">
      <c r="A94" s="38"/>
      <c r="B94" s="38"/>
      <c r="C94" s="13"/>
      <c r="D94" s="13" t="s">
        <v>25</v>
      </c>
      <c r="E94" s="15"/>
      <c r="F94" s="31"/>
      <c r="G94" s="16"/>
      <c r="H94" s="36"/>
    </row>
    <row r="95" spans="1:8" x14ac:dyDescent="0.15">
      <c r="A95" s="40"/>
      <c r="B95" s="40"/>
      <c r="C95" s="23"/>
      <c r="D95" s="23" t="s">
        <v>65</v>
      </c>
      <c r="E95" s="24"/>
      <c r="F95" s="32"/>
      <c r="G95" s="25"/>
      <c r="H95" s="36"/>
    </row>
    <row r="96" spans="1:8" ht="34.5" customHeight="1" x14ac:dyDescent="0.15">
      <c r="A96" s="26"/>
      <c r="B96" s="26" t="s">
        <v>40</v>
      </c>
      <c r="C96" s="19" t="s">
        <v>41</v>
      </c>
      <c r="D96" s="19" t="s">
        <v>148</v>
      </c>
      <c r="E96" s="26">
        <v>1</v>
      </c>
      <c r="F96" s="104">
        <v>0</v>
      </c>
      <c r="G96" s="104">
        <f>F96</f>
        <v>0</v>
      </c>
      <c r="H96" s="36"/>
    </row>
    <row r="97" spans="1:8" ht="28.5" customHeight="1" x14ac:dyDescent="0.15">
      <c r="A97" s="40"/>
      <c r="B97" s="40"/>
      <c r="C97" s="23"/>
      <c r="D97" s="23" t="s">
        <v>149</v>
      </c>
      <c r="E97" s="24"/>
      <c r="F97" s="32"/>
      <c r="G97" s="25"/>
      <c r="H97" s="36"/>
    </row>
    <row r="98" spans="1:8" ht="19.5" customHeight="1" x14ac:dyDescent="0.15">
      <c r="A98" s="1" t="s">
        <v>89</v>
      </c>
      <c r="B98" s="1" t="s">
        <v>90</v>
      </c>
      <c r="C98" s="2" t="s">
        <v>101</v>
      </c>
      <c r="D98" s="2" t="s">
        <v>62</v>
      </c>
      <c r="E98" s="3" t="s">
        <v>63</v>
      </c>
      <c r="F98" s="3" t="s">
        <v>210</v>
      </c>
      <c r="G98" s="65" t="s">
        <v>211</v>
      </c>
    </row>
    <row r="99" spans="1:8" ht="4.5" customHeight="1" x14ac:dyDescent="0.15">
      <c r="A99" s="12"/>
      <c r="B99" s="12"/>
      <c r="C99" s="14"/>
      <c r="D99" s="14"/>
      <c r="E99" s="21"/>
      <c r="F99" s="21"/>
      <c r="G99" s="77"/>
    </row>
    <row r="100" spans="1:8" ht="55.5" customHeight="1" x14ac:dyDescent="0.15">
      <c r="A100" s="26"/>
      <c r="B100" s="26" t="s">
        <v>150</v>
      </c>
      <c r="C100" s="19" t="s">
        <v>61</v>
      </c>
      <c r="D100" s="19" t="s">
        <v>138</v>
      </c>
      <c r="E100" s="26">
        <v>8</v>
      </c>
      <c r="F100" s="105">
        <v>0</v>
      </c>
      <c r="G100" s="105">
        <f>F100*E100</f>
        <v>0</v>
      </c>
      <c r="H100" s="36"/>
    </row>
    <row r="101" spans="1:8" ht="21" x14ac:dyDescent="0.15">
      <c r="A101" s="38"/>
      <c r="B101" s="38"/>
      <c r="C101" s="13"/>
      <c r="D101" s="13" t="s">
        <v>186</v>
      </c>
      <c r="E101" s="15"/>
      <c r="F101" s="16"/>
      <c r="G101" s="16"/>
      <c r="H101" s="36"/>
    </row>
    <row r="102" spans="1:8" ht="12" customHeight="1" x14ac:dyDescent="0.15">
      <c r="A102" s="40"/>
      <c r="B102" s="40"/>
      <c r="C102" s="23"/>
      <c r="D102" s="23" t="s">
        <v>151</v>
      </c>
      <c r="E102" s="24"/>
      <c r="F102" s="32"/>
      <c r="G102" s="25"/>
      <c r="H102" s="36"/>
    </row>
    <row r="103" spans="1:8" ht="31.5" x14ac:dyDescent="0.15">
      <c r="A103" s="26"/>
      <c r="B103" s="26" t="s">
        <v>40</v>
      </c>
      <c r="C103" s="19" t="s">
        <v>153</v>
      </c>
      <c r="D103" s="19" t="s">
        <v>147</v>
      </c>
      <c r="E103" s="26">
        <v>8</v>
      </c>
      <c r="F103" s="104">
        <v>0</v>
      </c>
      <c r="G103" s="104">
        <f>F103*E103</f>
        <v>0</v>
      </c>
      <c r="H103" s="36"/>
    </row>
    <row r="104" spans="1:8" x14ac:dyDescent="0.15">
      <c r="A104" s="38"/>
      <c r="B104" s="38"/>
      <c r="C104" s="13"/>
      <c r="D104" s="13" t="s">
        <v>152</v>
      </c>
      <c r="E104" s="15"/>
      <c r="F104" s="31"/>
      <c r="G104" s="16"/>
      <c r="H104" s="36"/>
    </row>
    <row r="105" spans="1:8" s="80" customFormat="1" ht="14.25" customHeight="1" x14ac:dyDescent="0.2">
      <c r="A105" s="73" t="s">
        <v>164</v>
      </c>
      <c r="B105" s="78"/>
      <c r="C105" s="79"/>
      <c r="D105" s="79"/>
      <c r="E105" s="78"/>
      <c r="F105" s="82"/>
      <c r="G105" s="102">
        <f>G92+G96+G100+G103</f>
        <v>0</v>
      </c>
    </row>
    <row r="106" spans="1:8" ht="9.75" customHeight="1" x14ac:dyDescent="0.15">
      <c r="A106" s="48"/>
      <c r="B106" s="12"/>
      <c r="C106" s="14"/>
      <c r="D106" s="14"/>
      <c r="E106" s="21"/>
      <c r="F106" s="52"/>
      <c r="G106" s="28"/>
      <c r="H106" s="28"/>
    </row>
    <row r="107" spans="1:8" ht="14.25" customHeight="1" x14ac:dyDescent="0.15">
      <c r="A107" s="73" t="s">
        <v>56</v>
      </c>
      <c r="B107" s="8"/>
      <c r="C107" s="9"/>
      <c r="D107" s="9"/>
      <c r="E107" s="34"/>
      <c r="F107" s="35"/>
      <c r="G107" s="10"/>
      <c r="H107" s="36"/>
    </row>
    <row r="108" spans="1:8" ht="34.5" customHeight="1" x14ac:dyDescent="0.15">
      <c r="A108" s="26"/>
      <c r="B108" s="26" t="s">
        <v>52</v>
      </c>
      <c r="C108" s="19" t="s">
        <v>4</v>
      </c>
      <c r="D108" s="19" t="s">
        <v>86</v>
      </c>
      <c r="E108" s="26">
        <v>1</v>
      </c>
      <c r="F108" s="104">
        <v>0</v>
      </c>
      <c r="G108" s="104">
        <f>F108</f>
        <v>0</v>
      </c>
      <c r="H108" s="36"/>
    </row>
    <row r="109" spans="1:8" ht="13.5" customHeight="1" x14ac:dyDescent="0.15">
      <c r="A109" s="38"/>
      <c r="B109" s="38"/>
      <c r="C109" s="13"/>
      <c r="D109" s="13" t="s">
        <v>204</v>
      </c>
      <c r="E109" s="15"/>
      <c r="F109" s="16"/>
      <c r="G109" s="16"/>
      <c r="H109" s="36"/>
    </row>
    <row r="110" spans="1:8" x14ac:dyDescent="0.15">
      <c r="A110" s="40"/>
      <c r="B110" s="40"/>
      <c r="C110" s="23"/>
      <c r="D110" s="23" t="s">
        <v>53</v>
      </c>
      <c r="E110" s="24"/>
      <c r="F110" s="32"/>
      <c r="G110" s="25"/>
      <c r="H110" s="36"/>
    </row>
    <row r="111" spans="1:8" ht="43.5" customHeight="1" x14ac:dyDescent="0.15">
      <c r="A111" s="26"/>
      <c r="B111" s="26"/>
      <c r="C111" s="19" t="s">
        <v>5</v>
      </c>
      <c r="D111" s="19" t="s">
        <v>132</v>
      </c>
      <c r="E111" s="26">
        <v>1</v>
      </c>
      <c r="F111" s="104">
        <v>0</v>
      </c>
      <c r="G111" s="104">
        <f>F111</f>
        <v>0</v>
      </c>
      <c r="H111" s="36"/>
    </row>
    <row r="112" spans="1:8" ht="21" x14ac:dyDescent="0.15">
      <c r="A112" s="38"/>
      <c r="B112" s="38"/>
      <c r="C112" s="13"/>
      <c r="D112" s="13" t="s">
        <v>187</v>
      </c>
      <c r="E112" s="15"/>
      <c r="F112" s="16"/>
      <c r="G112" s="16"/>
      <c r="H112" s="36"/>
    </row>
    <row r="113" spans="1:8" x14ac:dyDescent="0.15">
      <c r="A113" s="40"/>
      <c r="B113" s="40"/>
      <c r="C113" s="23"/>
      <c r="D113" s="23" t="s">
        <v>122</v>
      </c>
      <c r="E113" s="24"/>
      <c r="F113" s="25"/>
      <c r="G113" s="25"/>
      <c r="H113" s="36"/>
    </row>
    <row r="114" spans="1:8" ht="23.25" customHeight="1" x14ac:dyDescent="0.15">
      <c r="A114" s="26"/>
      <c r="B114" s="26" t="s">
        <v>52</v>
      </c>
      <c r="C114" s="19" t="s">
        <v>87</v>
      </c>
      <c r="D114" s="19" t="s">
        <v>82</v>
      </c>
      <c r="E114" s="26">
        <v>2</v>
      </c>
      <c r="F114" s="104">
        <v>0</v>
      </c>
      <c r="G114" s="104">
        <f>F114*E114</f>
        <v>0</v>
      </c>
    </row>
    <row r="115" spans="1:8" x14ac:dyDescent="0.15">
      <c r="A115" s="38"/>
      <c r="B115" s="38"/>
      <c r="C115" s="13"/>
      <c r="D115" s="13" t="s">
        <v>188</v>
      </c>
      <c r="E115" s="15"/>
      <c r="F115" s="16"/>
      <c r="G115" s="16"/>
    </row>
    <row r="116" spans="1:8" ht="19.5" customHeight="1" x14ac:dyDescent="0.15">
      <c r="A116" s="38"/>
      <c r="B116" s="38"/>
      <c r="C116" s="13"/>
      <c r="D116" s="13" t="s">
        <v>81</v>
      </c>
      <c r="E116" s="15"/>
      <c r="F116" s="31"/>
      <c r="G116" s="16"/>
    </row>
    <row r="117" spans="1:8" s="80" customFormat="1" ht="14.25" customHeight="1" x14ac:dyDescent="0.2">
      <c r="A117" s="73" t="s">
        <v>165</v>
      </c>
      <c r="B117" s="83"/>
      <c r="C117" s="84"/>
      <c r="D117" s="84"/>
      <c r="E117" s="83"/>
      <c r="F117" s="85"/>
      <c r="G117" s="102">
        <f>G108+G111+G114</f>
        <v>0</v>
      </c>
    </row>
    <row r="118" spans="1:8" ht="9.75" customHeight="1" x14ac:dyDescent="0.15">
      <c r="F118" s="7"/>
      <c r="G118" s="7"/>
      <c r="H118" s="7"/>
    </row>
    <row r="119" spans="1:8" ht="14.25" customHeight="1" x14ac:dyDescent="0.15">
      <c r="A119" s="73" t="s">
        <v>37</v>
      </c>
      <c r="B119" s="8"/>
      <c r="C119" s="9"/>
      <c r="D119" s="9"/>
      <c r="E119" s="34"/>
      <c r="F119" s="47"/>
      <c r="G119" s="10"/>
    </row>
    <row r="120" spans="1:8" ht="54" customHeight="1" x14ac:dyDescent="0.15">
      <c r="A120" s="26"/>
      <c r="B120" s="26" t="s">
        <v>38</v>
      </c>
      <c r="C120" s="19" t="s">
        <v>39</v>
      </c>
      <c r="D120" s="19" t="s">
        <v>103</v>
      </c>
      <c r="E120" s="26">
        <v>1</v>
      </c>
      <c r="F120" s="104">
        <v>0</v>
      </c>
      <c r="G120" s="104">
        <f>F120</f>
        <v>0</v>
      </c>
    </row>
    <row r="121" spans="1:8" ht="21" x14ac:dyDescent="0.15">
      <c r="A121" s="38"/>
      <c r="B121" s="38"/>
      <c r="C121" s="13"/>
      <c r="D121" s="13" t="s">
        <v>189</v>
      </c>
      <c r="E121" s="15"/>
      <c r="F121" s="16"/>
      <c r="G121" s="16"/>
    </row>
    <row r="122" spans="1:8" x14ac:dyDescent="0.15">
      <c r="A122" s="38"/>
      <c r="B122" s="38"/>
      <c r="C122" s="13"/>
      <c r="D122" s="13" t="s">
        <v>102</v>
      </c>
      <c r="E122" s="15"/>
      <c r="F122" s="15"/>
      <c r="G122" s="15"/>
    </row>
    <row r="123" spans="1:8" ht="33.75" customHeight="1" x14ac:dyDescent="0.15">
      <c r="A123" s="26"/>
      <c r="B123" s="26" t="s">
        <v>38</v>
      </c>
      <c r="C123" s="19" t="s">
        <v>112</v>
      </c>
      <c r="D123" s="54" t="s">
        <v>159</v>
      </c>
      <c r="E123" s="55">
        <v>10</v>
      </c>
      <c r="F123" s="104">
        <v>0</v>
      </c>
      <c r="G123" s="104">
        <f>F123*E123</f>
        <v>0</v>
      </c>
    </row>
    <row r="124" spans="1:8" ht="20.25" customHeight="1" x14ac:dyDescent="0.15">
      <c r="A124" s="40"/>
      <c r="B124" s="40"/>
      <c r="C124" s="56"/>
      <c r="D124" s="57" t="s">
        <v>205</v>
      </c>
      <c r="E124" s="58"/>
      <c r="F124" s="25"/>
      <c r="G124" s="25"/>
    </row>
    <row r="125" spans="1:8" ht="67.5" customHeight="1" x14ac:dyDescent="0.15">
      <c r="A125" s="26"/>
      <c r="B125" s="26" t="s">
        <v>38</v>
      </c>
      <c r="C125" s="19" t="s">
        <v>44</v>
      </c>
      <c r="D125" s="19" t="s">
        <v>80</v>
      </c>
      <c r="E125" s="26">
        <v>1</v>
      </c>
      <c r="F125" s="104">
        <v>0</v>
      </c>
      <c r="G125" s="104">
        <f>F125</f>
        <v>0</v>
      </c>
    </row>
    <row r="126" spans="1:8" ht="21.75" customHeight="1" x14ac:dyDescent="0.15">
      <c r="A126" s="38"/>
      <c r="B126" s="38"/>
      <c r="C126" s="13"/>
      <c r="D126" s="13" t="s">
        <v>190</v>
      </c>
      <c r="E126" s="15"/>
      <c r="F126" s="16"/>
      <c r="G126" s="16"/>
    </row>
    <row r="127" spans="1:8" ht="19.5" customHeight="1" x14ac:dyDescent="0.15">
      <c r="A127" s="40"/>
      <c r="B127" s="40"/>
      <c r="C127" s="23"/>
      <c r="D127" s="23" t="s">
        <v>102</v>
      </c>
      <c r="E127" s="24"/>
      <c r="F127" s="32"/>
      <c r="G127" s="32"/>
    </row>
    <row r="128" spans="1:8" ht="38.25" customHeight="1" x14ac:dyDescent="0.15">
      <c r="A128" s="12"/>
      <c r="B128" s="12"/>
      <c r="C128" s="14"/>
      <c r="D128" s="14"/>
      <c r="E128" s="21"/>
      <c r="F128" s="52"/>
      <c r="G128" s="52"/>
    </row>
    <row r="129" spans="1:7" ht="19.5" customHeight="1" x14ac:dyDescent="0.15">
      <c r="A129" s="1" t="s">
        <v>89</v>
      </c>
      <c r="B129" s="1" t="s">
        <v>90</v>
      </c>
      <c r="C129" s="2" t="s">
        <v>101</v>
      </c>
      <c r="D129" s="2" t="s">
        <v>62</v>
      </c>
      <c r="E129" s="3" t="s">
        <v>63</v>
      </c>
      <c r="F129" s="3" t="s">
        <v>210</v>
      </c>
      <c r="G129" s="65" t="s">
        <v>211</v>
      </c>
    </row>
    <row r="130" spans="1:7" ht="4.5" customHeight="1" x14ac:dyDescent="0.15">
      <c r="A130" s="12"/>
      <c r="B130" s="12"/>
      <c r="C130" s="14"/>
      <c r="D130" s="14"/>
      <c r="E130" s="21"/>
      <c r="F130" s="21"/>
      <c r="G130" s="77"/>
    </row>
    <row r="131" spans="1:7" ht="55.5" customHeight="1" x14ac:dyDescent="0.15">
      <c r="A131" s="26"/>
      <c r="B131" s="26" t="s">
        <v>38</v>
      </c>
      <c r="C131" s="19" t="s">
        <v>111</v>
      </c>
      <c r="D131" s="19" t="s">
        <v>103</v>
      </c>
      <c r="E131" s="26">
        <v>2</v>
      </c>
      <c r="F131" s="104">
        <v>0</v>
      </c>
      <c r="G131" s="104">
        <f>F131*E131</f>
        <v>0</v>
      </c>
    </row>
    <row r="132" spans="1:7" ht="21" x14ac:dyDescent="0.15">
      <c r="A132" s="38"/>
      <c r="B132" s="38"/>
      <c r="C132" s="13"/>
      <c r="D132" s="13" t="s">
        <v>189</v>
      </c>
      <c r="E132" s="15"/>
      <c r="F132" s="16"/>
      <c r="G132" s="16"/>
    </row>
    <row r="133" spans="1:7" x14ac:dyDescent="0.15">
      <c r="A133" s="38"/>
      <c r="B133" s="38"/>
      <c r="C133" s="13"/>
      <c r="D133" s="13" t="s">
        <v>110</v>
      </c>
      <c r="E133" s="15"/>
      <c r="F133" s="15"/>
      <c r="G133" s="15"/>
    </row>
    <row r="134" spans="1:7" ht="66.75" customHeight="1" x14ac:dyDescent="0.15">
      <c r="A134" s="26"/>
      <c r="B134" s="26"/>
      <c r="C134" s="19" t="s">
        <v>98</v>
      </c>
      <c r="D134" s="19" t="s">
        <v>202</v>
      </c>
      <c r="E134" s="26">
        <v>2</v>
      </c>
      <c r="F134" s="104">
        <v>0</v>
      </c>
      <c r="G134" s="104">
        <f>F134*E134</f>
        <v>0</v>
      </c>
    </row>
    <row r="135" spans="1:7" ht="12.95" customHeight="1" x14ac:dyDescent="0.15">
      <c r="A135" s="38"/>
      <c r="B135" s="38"/>
      <c r="C135" s="13"/>
      <c r="D135" s="13" t="s">
        <v>191</v>
      </c>
      <c r="E135" s="15"/>
      <c r="F135" s="16"/>
      <c r="G135" s="16"/>
    </row>
    <row r="136" spans="1:7" x14ac:dyDescent="0.15">
      <c r="A136" s="40"/>
      <c r="B136" s="40"/>
      <c r="C136" s="23"/>
      <c r="D136" s="23" t="s">
        <v>97</v>
      </c>
      <c r="E136" s="24"/>
      <c r="F136" s="25"/>
      <c r="G136" s="25"/>
    </row>
    <row r="137" spans="1:7" ht="52.5" x14ac:dyDescent="0.15">
      <c r="A137" s="26"/>
      <c r="B137" s="26" t="s">
        <v>38</v>
      </c>
      <c r="C137" s="19" t="s">
        <v>99</v>
      </c>
      <c r="D137" s="19" t="s">
        <v>104</v>
      </c>
      <c r="E137" s="26">
        <v>1</v>
      </c>
      <c r="F137" s="104">
        <v>0</v>
      </c>
      <c r="G137" s="104">
        <f>F137</f>
        <v>0</v>
      </c>
    </row>
    <row r="138" spans="1:7" ht="22.5" customHeight="1" x14ac:dyDescent="0.15">
      <c r="A138" s="38"/>
      <c r="B138" s="38"/>
      <c r="C138" s="13"/>
      <c r="D138" s="13" t="s">
        <v>206</v>
      </c>
      <c r="E138" s="15"/>
      <c r="F138" s="16"/>
      <c r="G138" s="16"/>
    </row>
    <row r="139" spans="1:7" ht="14.25" customHeight="1" x14ac:dyDescent="0.15">
      <c r="A139" s="40"/>
      <c r="B139" s="40"/>
      <c r="C139" s="23"/>
      <c r="D139" s="23" t="s">
        <v>100</v>
      </c>
      <c r="E139" s="24"/>
      <c r="F139" s="25"/>
      <c r="G139" s="25"/>
    </row>
    <row r="140" spans="1:7" ht="55.5" customHeight="1" x14ac:dyDescent="0.15">
      <c r="A140" s="26"/>
      <c r="B140" s="26" t="s">
        <v>38</v>
      </c>
      <c r="C140" s="19" t="s">
        <v>127</v>
      </c>
      <c r="D140" s="19" t="s">
        <v>104</v>
      </c>
      <c r="E140" s="26">
        <v>1</v>
      </c>
      <c r="F140" s="104">
        <v>0</v>
      </c>
      <c r="G140" s="104">
        <f>F140</f>
        <v>0</v>
      </c>
    </row>
    <row r="141" spans="1:7" ht="21" x14ac:dyDescent="0.15">
      <c r="A141" s="38"/>
      <c r="B141" s="38"/>
      <c r="C141" s="13"/>
      <c r="D141" s="13" t="s">
        <v>206</v>
      </c>
      <c r="E141" s="15"/>
      <c r="F141" s="16"/>
      <c r="G141" s="16"/>
    </row>
    <row r="142" spans="1:7" x14ac:dyDescent="0.15">
      <c r="A142" s="38"/>
      <c r="B142" s="38"/>
      <c r="C142" s="13"/>
      <c r="D142" s="13" t="s">
        <v>121</v>
      </c>
      <c r="E142" s="15"/>
      <c r="F142" s="16"/>
      <c r="G142" s="16"/>
    </row>
    <row r="143" spans="1:7" ht="31.5" customHeight="1" x14ac:dyDescent="0.15">
      <c r="A143" s="26"/>
      <c r="B143" s="26" t="s">
        <v>38</v>
      </c>
      <c r="C143" s="19" t="s">
        <v>128</v>
      </c>
      <c r="D143" s="42" t="s">
        <v>116</v>
      </c>
      <c r="E143" s="26">
        <v>4</v>
      </c>
      <c r="F143" s="104">
        <v>0</v>
      </c>
      <c r="G143" s="104">
        <f>F143*E143</f>
        <v>0</v>
      </c>
    </row>
    <row r="144" spans="1:7" ht="13.5" customHeight="1" x14ac:dyDescent="0.15">
      <c r="A144" s="38"/>
      <c r="B144" s="38"/>
      <c r="C144" s="13"/>
      <c r="D144" s="43" t="s">
        <v>192</v>
      </c>
      <c r="E144" s="59"/>
      <c r="F144" s="16"/>
      <c r="G144" s="16"/>
    </row>
    <row r="145" spans="1:7" x14ac:dyDescent="0.15">
      <c r="A145" s="38"/>
      <c r="B145" s="40"/>
      <c r="C145" s="23"/>
      <c r="D145" s="44" t="s">
        <v>155</v>
      </c>
      <c r="E145" s="24"/>
      <c r="F145" s="25"/>
      <c r="G145" s="25"/>
    </row>
    <row r="146" spans="1:7" ht="21" x14ac:dyDescent="0.15">
      <c r="A146" s="38"/>
      <c r="B146" s="26" t="s">
        <v>119</v>
      </c>
      <c r="C146" s="19" t="s">
        <v>120</v>
      </c>
      <c r="D146" s="19" t="s">
        <v>118</v>
      </c>
      <c r="E146" s="26">
        <v>4</v>
      </c>
      <c r="F146" s="104">
        <v>0</v>
      </c>
      <c r="G146" s="104">
        <f>F146*E146</f>
        <v>0</v>
      </c>
    </row>
    <row r="147" spans="1:7" ht="13.5" customHeight="1" x14ac:dyDescent="0.15">
      <c r="A147" s="40"/>
      <c r="B147" s="40"/>
      <c r="C147" s="23"/>
      <c r="D147" s="23" t="s">
        <v>193</v>
      </c>
      <c r="E147" s="24"/>
      <c r="F147" s="25"/>
      <c r="G147" s="25"/>
    </row>
    <row r="148" spans="1:7" ht="56.25" customHeight="1" x14ac:dyDescent="0.15">
      <c r="A148" s="26"/>
      <c r="B148" s="26" t="s">
        <v>38</v>
      </c>
      <c r="C148" s="19" t="s">
        <v>91</v>
      </c>
      <c r="D148" s="19" t="s">
        <v>105</v>
      </c>
      <c r="E148" s="26">
        <v>1</v>
      </c>
      <c r="F148" s="104">
        <v>0</v>
      </c>
      <c r="G148" s="104">
        <f>F148</f>
        <v>0</v>
      </c>
    </row>
    <row r="149" spans="1:7" ht="13.5" customHeight="1" x14ac:dyDescent="0.15">
      <c r="A149" s="38"/>
      <c r="B149" s="38"/>
      <c r="C149" s="13"/>
      <c r="D149" s="13" t="s">
        <v>194</v>
      </c>
      <c r="E149" s="15"/>
      <c r="F149" s="16"/>
      <c r="G149" s="16"/>
    </row>
    <row r="150" spans="1:7" ht="12" customHeight="1" x14ac:dyDescent="0.15">
      <c r="A150" s="38"/>
      <c r="B150" s="38"/>
      <c r="C150" s="13"/>
      <c r="D150" s="13" t="s">
        <v>113</v>
      </c>
      <c r="E150" s="15"/>
      <c r="F150" s="16"/>
      <c r="G150" s="16"/>
    </row>
    <row r="151" spans="1:7" ht="139.5" customHeight="1" x14ac:dyDescent="0.15">
      <c r="A151" s="26"/>
      <c r="B151" s="26" t="s">
        <v>107</v>
      </c>
      <c r="C151" s="19" t="s">
        <v>106</v>
      </c>
      <c r="D151" s="19" t="s">
        <v>109</v>
      </c>
      <c r="E151" s="26">
        <v>1</v>
      </c>
      <c r="F151" s="104">
        <v>0</v>
      </c>
      <c r="G151" s="104">
        <f>F151</f>
        <v>0</v>
      </c>
    </row>
    <row r="152" spans="1:7" ht="21" x14ac:dyDescent="0.15">
      <c r="A152" s="38"/>
      <c r="B152" s="38"/>
      <c r="C152" s="13"/>
      <c r="D152" s="13" t="s">
        <v>195</v>
      </c>
      <c r="E152" s="15"/>
      <c r="F152" s="16"/>
      <c r="G152" s="16"/>
    </row>
    <row r="153" spans="1:7" ht="19.5" customHeight="1" x14ac:dyDescent="0.15">
      <c r="A153" s="1" t="s">
        <v>89</v>
      </c>
      <c r="B153" s="1" t="s">
        <v>90</v>
      </c>
      <c r="C153" s="2" t="s">
        <v>101</v>
      </c>
      <c r="D153" s="2" t="s">
        <v>62</v>
      </c>
      <c r="E153" s="3" t="s">
        <v>63</v>
      </c>
      <c r="F153" s="3" t="s">
        <v>210</v>
      </c>
      <c r="G153" s="65" t="s">
        <v>211</v>
      </c>
    </row>
    <row r="154" spans="1:7" ht="4.5" customHeight="1" x14ac:dyDescent="0.15">
      <c r="A154" s="12"/>
      <c r="B154" s="12"/>
      <c r="C154" s="14"/>
      <c r="D154" s="14"/>
      <c r="E154" s="21"/>
      <c r="F154" s="21"/>
      <c r="G154" s="77"/>
    </row>
    <row r="155" spans="1:7" ht="21.75" customHeight="1" x14ac:dyDescent="0.15">
      <c r="A155" s="38"/>
      <c r="B155" s="38"/>
      <c r="C155" s="13"/>
      <c r="D155" s="13" t="s">
        <v>209</v>
      </c>
      <c r="E155" s="15"/>
      <c r="F155" s="31"/>
      <c r="G155" s="16"/>
    </row>
    <row r="156" spans="1:7" ht="76.5" customHeight="1" x14ac:dyDescent="0.15">
      <c r="A156" s="26"/>
      <c r="B156" s="26" t="s">
        <v>131</v>
      </c>
      <c r="C156" s="19" t="s">
        <v>130</v>
      </c>
      <c r="D156" s="19" t="s">
        <v>117</v>
      </c>
      <c r="E156" s="26">
        <v>2</v>
      </c>
      <c r="F156" s="104">
        <v>0</v>
      </c>
      <c r="G156" s="104">
        <f>F156*E156</f>
        <v>0</v>
      </c>
    </row>
    <row r="157" spans="1:7" ht="21" x14ac:dyDescent="0.15">
      <c r="A157" s="38"/>
      <c r="B157" s="38"/>
      <c r="C157" s="13"/>
      <c r="D157" s="13" t="s">
        <v>196</v>
      </c>
      <c r="E157" s="15"/>
      <c r="F157" s="16"/>
      <c r="G157" s="16"/>
    </row>
    <row r="158" spans="1:7" x14ac:dyDescent="0.15">
      <c r="A158" s="40"/>
      <c r="B158" s="40"/>
      <c r="C158" s="23"/>
      <c r="D158" s="23" t="s">
        <v>129</v>
      </c>
      <c r="E158" s="24"/>
      <c r="F158" s="25"/>
      <c r="G158" s="25"/>
    </row>
    <row r="159" spans="1:7" ht="57" customHeight="1" x14ac:dyDescent="0.15">
      <c r="A159" s="26"/>
      <c r="B159" s="26" t="s">
        <v>114</v>
      </c>
      <c r="C159" s="19" t="s">
        <v>115</v>
      </c>
      <c r="D159" s="19" t="s">
        <v>156</v>
      </c>
      <c r="E159" s="26">
        <v>1</v>
      </c>
      <c r="F159" s="104">
        <v>0</v>
      </c>
      <c r="G159" s="104">
        <f>F159</f>
        <v>0</v>
      </c>
    </row>
    <row r="160" spans="1:7" x14ac:dyDescent="0.15">
      <c r="A160" s="38"/>
      <c r="B160" s="38"/>
      <c r="C160" s="13"/>
      <c r="D160" s="13" t="s">
        <v>197</v>
      </c>
      <c r="E160" s="15"/>
      <c r="F160" s="16"/>
      <c r="G160" s="16"/>
    </row>
    <row r="161" spans="1:8" x14ac:dyDescent="0.15">
      <c r="A161" s="40"/>
      <c r="B161" s="40"/>
      <c r="C161" s="23"/>
      <c r="D161" s="23" t="s">
        <v>157</v>
      </c>
      <c r="E161" s="24"/>
      <c r="F161" s="24"/>
      <c r="G161" s="24"/>
    </row>
    <row r="162" spans="1:8" ht="78" customHeight="1" x14ac:dyDescent="0.15">
      <c r="A162" s="26"/>
      <c r="B162" s="26" t="s">
        <v>125</v>
      </c>
      <c r="C162" s="19" t="s">
        <v>126</v>
      </c>
      <c r="D162" s="19" t="s">
        <v>146</v>
      </c>
      <c r="E162" s="26">
        <v>1</v>
      </c>
      <c r="F162" s="105">
        <v>0</v>
      </c>
      <c r="G162" s="105">
        <f>F162</f>
        <v>0</v>
      </c>
    </row>
    <row r="163" spans="1:8" ht="21" x14ac:dyDescent="0.15">
      <c r="A163" s="38"/>
      <c r="B163" s="38"/>
      <c r="C163" s="13"/>
      <c r="D163" s="13" t="s">
        <v>198</v>
      </c>
      <c r="E163" s="15"/>
      <c r="F163" s="16"/>
      <c r="G163" s="16"/>
    </row>
    <row r="164" spans="1:8" x14ac:dyDescent="0.15">
      <c r="A164" s="38"/>
      <c r="B164" s="38"/>
      <c r="C164" s="13"/>
      <c r="D164" s="13" t="s">
        <v>108</v>
      </c>
      <c r="E164" s="15"/>
      <c r="F164" s="16"/>
      <c r="G164" s="16"/>
    </row>
    <row r="165" spans="1:8" s="80" customFormat="1" ht="14.25" customHeight="1" x14ac:dyDescent="0.2">
      <c r="A165" s="73" t="s">
        <v>166</v>
      </c>
      <c r="B165" s="83"/>
      <c r="C165" s="84"/>
      <c r="D165" s="84"/>
      <c r="E165" s="83"/>
      <c r="F165" s="85"/>
      <c r="G165" s="103">
        <f>G120+G123+G125+G131+G134+G137+G140+G143+G146+G148+G151+G156+G159+G162</f>
        <v>0</v>
      </c>
      <c r="H165" s="86"/>
    </row>
    <row r="166" spans="1:8" ht="6" customHeight="1" x14ac:dyDescent="0.15"/>
    <row r="167" spans="1:8" ht="15.6" customHeight="1" x14ac:dyDescent="0.15">
      <c r="A167" s="72" t="s">
        <v>154</v>
      </c>
      <c r="B167" s="8"/>
      <c r="C167" s="9"/>
      <c r="D167" s="9"/>
      <c r="E167" s="34"/>
      <c r="F167" s="96"/>
      <c r="G167" s="101">
        <f>G53</f>
        <v>0</v>
      </c>
    </row>
    <row r="168" spans="1:8" ht="15.6" customHeight="1" x14ac:dyDescent="0.15">
      <c r="A168" s="72" t="s">
        <v>162</v>
      </c>
      <c r="B168" s="8"/>
      <c r="C168" s="9"/>
      <c r="D168" s="9"/>
      <c r="E168" s="34"/>
      <c r="F168" s="97"/>
      <c r="G168" s="101">
        <f>G74</f>
        <v>0</v>
      </c>
    </row>
    <row r="169" spans="1:8" ht="15.6" customHeight="1" x14ac:dyDescent="0.15">
      <c r="A169" s="72" t="s">
        <v>163</v>
      </c>
      <c r="B169" s="8"/>
      <c r="C169" s="9"/>
      <c r="D169" s="51"/>
      <c r="E169" s="34"/>
      <c r="F169" s="96"/>
      <c r="G169" s="101">
        <f>G89</f>
        <v>0</v>
      </c>
    </row>
    <row r="170" spans="1:8" ht="15.6" customHeight="1" x14ac:dyDescent="0.15">
      <c r="A170" s="72" t="s">
        <v>164</v>
      </c>
      <c r="B170" s="8"/>
      <c r="C170" s="9"/>
      <c r="D170" s="9"/>
      <c r="E170" s="34"/>
      <c r="F170" s="96"/>
      <c r="G170" s="101">
        <f>G105</f>
        <v>0</v>
      </c>
    </row>
    <row r="171" spans="1:8" ht="15.6" customHeight="1" x14ac:dyDescent="0.15">
      <c r="A171" s="72" t="s">
        <v>165</v>
      </c>
      <c r="B171" s="8"/>
      <c r="C171" s="9"/>
      <c r="D171" s="9"/>
      <c r="E171" s="34"/>
      <c r="F171" s="97"/>
      <c r="G171" s="101">
        <f>G117</f>
        <v>0</v>
      </c>
    </row>
    <row r="172" spans="1:8" ht="15.6" customHeight="1" x14ac:dyDescent="0.15">
      <c r="A172" s="72" t="s">
        <v>166</v>
      </c>
      <c r="B172" s="8"/>
      <c r="C172" s="9"/>
      <c r="D172" s="9"/>
      <c r="E172" s="34"/>
      <c r="F172" s="97"/>
      <c r="G172" s="101">
        <f>G165</f>
        <v>0</v>
      </c>
      <c r="H172" s="67"/>
    </row>
    <row r="173" spans="1:8" ht="15.6" customHeight="1" x14ac:dyDescent="0.15">
      <c r="A173" s="73" t="s">
        <v>212</v>
      </c>
      <c r="B173" s="74"/>
      <c r="C173" s="75"/>
      <c r="D173" s="75"/>
      <c r="E173" s="76"/>
      <c r="F173" s="98"/>
      <c r="G173" s="102">
        <f>G167+G168+G169+G170+G171+G172</f>
        <v>0</v>
      </c>
      <c r="H173" s="28"/>
    </row>
    <row r="174" spans="1:8" ht="15.6" customHeight="1" x14ac:dyDescent="0.15">
      <c r="A174" s="72" t="s">
        <v>213</v>
      </c>
      <c r="B174" s="60"/>
      <c r="C174" s="61"/>
      <c r="D174" s="61"/>
      <c r="E174" s="68"/>
      <c r="F174" s="97"/>
      <c r="G174" s="101">
        <v>0</v>
      </c>
      <c r="H174" s="28"/>
    </row>
    <row r="175" spans="1:8" ht="15.6" customHeight="1" x14ac:dyDescent="0.15">
      <c r="A175" s="72" t="s">
        <v>214</v>
      </c>
      <c r="B175" s="74"/>
      <c r="C175" s="75"/>
      <c r="D175" s="75"/>
      <c r="E175" s="53"/>
      <c r="F175" s="99"/>
      <c r="G175" s="101">
        <v>0</v>
      </c>
      <c r="H175" s="21"/>
    </row>
    <row r="176" spans="1:8" ht="15.6" customHeight="1" x14ac:dyDescent="0.15">
      <c r="A176" s="73" t="s">
        <v>199</v>
      </c>
      <c r="B176" s="94"/>
      <c r="C176" s="95"/>
      <c r="D176" s="95"/>
      <c r="E176" s="53"/>
      <c r="F176" s="99"/>
      <c r="G176" s="102">
        <f>G173+G174+G175</f>
        <v>0</v>
      </c>
    </row>
    <row r="177" spans="1:8" s="21" customFormat="1" x14ac:dyDescent="0.15">
      <c r="A177" s="12"/>
      <c r="B177" s="12"/>
      <c r="C177" s="14"/>
      <c r="D177" s="14"/>
    </row>
    <row r="178" spans="1:8" ht="11.25" thickBot="1" x14ac:dyDescent="0.2">
      <c r="D178" s="63"/>
      <c r="F178" s="7"/>
      <c r="G178" s="7"/>
      <c r="H178" s="64"/>
    </row>
    <row r="179" spans="1:8" ht="57" customHeight="1" thickBot="1" x14ac:dyDescent="0.25">
      <c r="A179" s="112" t="s">
        <v>215</v>
      </c>
      <c r="B179" s="113"/>
      <c r="C179" s="114"/>
      <c r="D179" s="109" t="s">
        <v>216</v>
      </c>
      <c r="E179" s="110"/>
      <c r="F179" s="110"/>
      <c r="G179" s="111"/>
      <c r="H179" s="64"/>
    </row>
    <row r="180" spans="1:8" x14ac:dyDescent="0.15">
      <c r="F180" s="36"/>
      <c r="G180" s="7"/>
    </row>
    <row r="181" spans="1:8" x14ac:dyDescent="0.15">
      <c r="F181" s="7"/>
      <c r="G181" s="7"/>
    </row>
    <row r="182" spans="1:8" x14ac:dyDescent="0.15">
      <c r="F182" s="7"/>
      <c r="G182" s="7"/>
    </row>
    <row r="188" spans="1:8" x14ac:dyDescent="0.15">
      <c r="F188" s="7"/>
      <c r="G188" s="7"/>
    </row>
    <row r="189" spans="1:8" x14ac:dyDescent="0.15">
      <c r="F189" s="7"/>
      <c r="G189" s="7"/>
    </row>
    <row r="190" spans="1:8" x14ac:dyDescent="0.15">
      <c r="F190" s="7"/>
      <c r="G190" s="7"/>
    </row>
    <row r="191" spans="1:8" x14ac:dyDescent="0.15">
      <c r="F191" s="7"/>
      <c r="G191" s="7"/>
    </row>
    <row r="192" spans="1:8" x14ac:dyDescent="0.15">
      <c r="F192" s="7"/>
      <c r="G192" s="7"/>
    </row>
    <row r="193" spans="6:7" x14ac:dyDescent="0.15">
      <c r="F193" s="7"/>
      <c r="G193" s="7"/>
    </row>
    <row r="194" spans="6:7" x14ac:dyDescent="0.15">
      <c r="F194" s="7"/>
      <c r="G194" s="7"/>
    </row>
    <row r="195" spans="6:7" x14ac:dyDescent="0.15">
      <c r="F195" s="7"/>
      <c r="G195" s="7"/>
    </row>
    <row r="196" spans="6:7" x14ac:dyDescent="0.15">
      <c r="F196" s="7"/>
      <c r="G196" s="7"/>
    </row>
    <row r="197" spans="6:7" x14ac:dyDescent="0.15">
      <c r="F197" s="7"/>
      <c r="G197" s="7"/>
    </row>
    <row r="198" spans="6:7" x14ac:dyDescent="0.15">
      <c r="F198" s="7"/>
      <c r="G198" s="7"/>
    </row>
    <row r="199" spans="6:7" x14ac:dyDescent="0.15">
      <c r="F199" s="7"/>
      <c r="G199" s="7"/>
    </row>
    <row r="200" spans="6:7" x14ac:dyDescent="0.15">
      <c r="F200" s="7"/>
      <c r="G200" s="7"/>
    </row>
    <row r="201" spans="6:7" x14ac:dyDescent="0.15">
      <c r="F201" s="7"/>
      <c r="G201" s="7"/>
    </row>
    <row r="202" spans="6:7" x14ac:dyDescent="0.15">
      <c r="F202" s="7"/>
      <c r="G202" s="7"/>
    </row>
    <row r="203" spans="6:7" x14ac:dyDescent="0.15">
      <c r="F203" s="7"/>
      <c r="G203" s="7"/>
    </row>
    <row r="204" spans="6:7" x14ac:dyDescent="0.15">
      <c r="F204" s="7"/>
      <c r="G204" s="7"/>
    </row>
    <row r="205" spans="6:7" x14ac:dyDescent="0.15">
      <c r="F205" s="7"/>
      <c r="G205" s="7"/>
    </row>
    <row r="206" spans="6:7" x14ac:dyDescent="0.15">
      <c r="F206" s="7"/>
      <c r="G206" s="7"/>
    </row>
    <row r="207" spans="6:7" x14ac:dyDescent="0.15">
      <c r="F207" s="7"/>
      <c r="G207" s="7"/>
    </row>
    <row r="208" spans="6:7" x14ac:dyDescent="0.15">
      <c r="F208" s="7"/>
      <c r="G208" s="7"/>
    </row>
    <row r="209" spans="6:7" x14ac:dyDescent="0.15">
      <c r="F209" s="7"/>
      <c r="G209" s="7"/>
    </row>
    <row r="210" spans="6:7" x14ac:dyDescent="0.15">
      <c r="F210" s="7"/>
      <c r="G210" s="7"/>
    </row>
    <row r="211" spans="6:7" x14ac:dyDescent="0.15">
      <c r="F211" s="7"/>
      <c r="G211" s="7"/>
    </row>
    <row r="212" spans="6:7" x14ac:dyDescent="0.15">
      <c r="F212" s="7"/>
      <c r="G212" s="7"/>
    </row>
    <row r="213" spans="6:7" x14ac:dyDescent="0.15">
      <c r="F213" s="7"/>
      <c r="G213" s="7"/>
    </row>
    <row r="214" spans="6:7" x14ac:dyDescent="0.15">
      <c r="F214" s="7"/>
      <c r="G214" s="7"/>
    </row>
    <row r="215" spans="6:7" x14ac:dyDescent="0.15">
      <c r="F215" s="7"/>
      <c r="G215" s="7"/>
    </row>
    <row r="216" spans="6:7" x14ac:dyDescent="0.15">
      <c r="F216" s="7"/>
      <c r="G216" s="7"/>
    </row>
    <row r="217" spans="6:7" x14ac:dyDescent="0.15">
      <c r="F217" s="7"/>
      <c r="G217" s="7"/>
    </row>
  </sheetData>
  <mergeCells count="2">
    <mergeCell ref="A179:C179"/>
    <mergeCell ref="D179:G179"/>
  </mergeCells>
  <phoneticPr fontId="1" type="noConversion"/>
  <pageMargins left="0.25" right="0.25" top="0.75" bottom="0.75" header="0.3" footer="0.3"/>
  <pageSetup paperSize="9" orientation="portrait" r:id="rId1"/>
  <headerFooter>
    <oddHeader>&amp;LKita Spatzennest Uckro - Ausstattung LOS 1
1.Bauabschnitt&amp;CVergabenummer:
LC-2026-0013</oddHeader>
    <oddFooter>&amp;LSeite &amp;P von &amp;N&amp;R&amp;D</oddFooter>
  </headerFooter>
  <drawing r:id="rId2"/>
  <extLst>
    <ext xmlns:mx="http://schemas.microsoft.com/office/mac/excel/2008/main" uri="http://schemas.microsoft.com/office/mac/excel/2008/main">
      <mx:PLV Mode="1"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Moebel_1-BA</vt:lpstr>
    </vt:vector>
  </TitlesOfParts>
  <Company>_x0017_Dorn-Becker Architekten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J.Schlaffke</dc:creator>
  <cp:lastModifiedBy>Florian Bielack</cp:lastModifiedBy>
  <cp:lastPrinted>2026-07-30T12:16:42Z</cp:lastPrinted>
  <dcterms:created xsi:type="dcterms:W3CDTF">2025-06-23T09:39:10Z</dcterms:created>
  <dcterms:modified xsi:type="dcterms:W3CDTF">2026-08-12T06:50:19Z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D">
    <vt:lpwstr>{5a121bd5-8d84-4f6e-99f9-31a513182236}</vt:lpwstr>
  </property>
  <property fmtid="{D5CDD505-2E9C-101B-9397-08002B2CF9AE}" pid="3" name="ReadOnly">
    <vt:lpwstr>False</vt:lpwstr>
  </property>
  <property fmtid="{D5CDD505-2E9C-101B-9397-08002B2CF9AE}" pid="4" name="DocTitle">
    <vt:lpwstr>SOZIALES, JUGEND, GESUNDHEIT\JUGEND\Kinder- und Jugendhilfe allgemein\Verwaltung und Betrieb der gemeindlichen Einrichtungen der  Jugendhilfe\Kita "Spatzennest" OT Uckro\Umbau\Ausschreibung Vergabestelle\Leistungsverzeichnis Möbel Krippenbereich 1. Bauabs</vt:lpwstr>
  </property>
  <property fmtid="{D5CDD505-2E9C-101B-9397-08002B2CF9AE}" pid="5" name="DocFullpathString">
    <vt:lpwstr>SOZIALES, JUGEND, GESUNDHEIT|JUGEND|Kinder- und Jugendhilfe allgemein|Verwaltung und Betrieb der gemeindlichen Einrichtungen der  Jugendhilfe|Kita "Spatzennest" OT Uckro|Umbau|Ausschreibung Vergabestelle|Leistungsverzeichnis Möbel Krippenbereich 1. Bauabs</vt:lpwstr>
  </property>
</Properties>
</file>